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'Rückseite'!$A$1:$J$40</definedName>
  </definedNames>
  <calcPr fullCalcOnLoad="1" fullPrecision="0"/>
</workbook>
</file>

<file path=xl/sharedStrings.xml><?xml version="1.0" encoding="utf-8"?>
<sst xmlns="http://schemas.openxmlformats.org/spreadsheetml/2006/main" count="80" uniqueCount="66">
  <si>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</si>
  <si>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</si>
  <si>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</si>
  <si>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</si>
  <si>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</si>
  <si>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</si>
  <si>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</si>
  <si>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</si>
  <si>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</si>
  <si>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</si>
  <si>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</si>
  <si>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</si>
  <si>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</si>
  <si>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</si>
  <si>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</si>
  <si>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</si>
  <si>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</si>
  <si>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</si>
  <si>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</si>
  <si>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</si>
  <si>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</si>
  <si>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</si>
  <si>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</si>
  <si>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</si>
  <si>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</si>
  <si>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</si>
  <si>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</si>
  <si>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</si>
  <si>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</si>
  <si>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</si>
  <si>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</si>
  <si>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 xml:space="preserve"> </t>
  </si>
  <si>
    <t xml:space="preserve">** Auf eine ganze oder halbe Note gerundet / A arrondir à une note entière ou à une demi-note / Arrotondare al punto o al mezzo punto </t>
  </si>
  <si>
    <t>Noten**/
Notes**/
Note**</t>
  </si>
  <si>
    <t>Noten** / Notes** / 
Note**</t>
  </si>
  <si>
    <t xml:space="preserve">Berufskundlicher Unterricht / enseignement des connaissances professionnelles / all’insegnamento professionale </t>
  </si>
  <si>
    <t xml:space="preserve">Überbetriebliche Kurse / Cours interentreprises / 
Corsi interaziendali </t>
  </si>
  <si>
    <t>Produkt/
Produits/
Prodotto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</si>
  <si>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</si>
  <si>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e.</t>
  </si>
  <si>
    <t>Noten/
Notes/
Note</t>
  </si>
  <si>
    <t>Qualifikationsbereiche / Domaines de qualification / 
Settori di qualificazione</t>
  </si>
  <si>
    <t>Erfahrungsnote / Note d'expérience / Nota dei luoghi di formazione</t>
  </si>
  <si>
    <t xml:space="preserve">            : 2 = Erfahrungsnote* /
                     Note d'expérience* /
                     Nota dei luoghi di formazione*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</si>
  <si>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</si>
  <si>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Gewicht./
Coefficient/
Ponderaz.</t>
  </si>
  <si>
    <t xml:space="preserve">                     : 100% =  Gesamtnote* /
                                      Note globale* /
                                      Nota globale*
</t>
  </si>
  <si>
    <t>Boden-Parkettlegerin EFZ / Boden-Parkettleger EFZ</t>
  </si>
  <si>
    <t>Poseuse de sol - parquet CFC / Poseur de sol - parquet CFC</t>
  </si>
  <si>
    <t>Posatrice/Posatore di pavimenti - parquet AFC</t>
  </si>
  <si>
    <t>Gemäss der Verordnung über die berufliche Grundbildung vom 16.12.2011 / Ordonnances sur la formation professionnelle initiale 16.12.2011 / 
Ordinanze sulla formazione professionale di base 16.12.2011</t>
  </si>
  <si>
    <t xml:space="preserve">          Parkett / Parquet</t>
  </si>
  <si>
    <r>
      <t xml:space="preserve">Qualifikationsbereich vorgegebene praktische Arbeiten VPA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(24 ore)</t>
    </r>
  </si>
  <si>
    <t>: 2 = Note des Qualifikationsbereichs* /
         Note de domaine de qualification* /
         Nota di settore di qualificazione*</t>
  </si>
  <si>
    <t>Fachrichtung / Orientation / Indirizzo:</t>
  </si>
  <si>
    <t xml:space="preserve">          textile und elastische Beläge / revêtements textiles et résilients / rivestimenti tessili ed elastici</t>
  </si>
  <si>
    <t>Vorbereiten, Messen und Prüfen des Untergrundes / Préparation des sols et des opérations, mesures et vérification / Preparazione del lavoro e controllo del sottofondo</t>
  </si>
  <si>
    <t>Verlegen von Belägen und Parkett / Pose de revêtements ou de parquets / Posa di rivestimenti e parquet</t>
  </si>
  <si>
    <t>Vorbereiten, Messen und Prüfen des Untergrundes - Verlegen von Belägen und Parkett (schriftlich) / Préparation des sols et des opérations, mesures et vérification du support - pose des revêtements ou de parquets (écrit)/ Preparazione del lavoro, misurazione e controllo del sottofondo - posa di rivestimenti e parquet (scritta)</t>
  </si>
  <si>
    <t>Vorbereiten, Messen und Prüfen des Untergrundes - Verlegen von Belägen und Parkett (mündlich) / Préparation des sols et des opérations, mesures et vérification du support - pose des revêtements ou de parquets (oral) /  Preparazione del lavoro, misurazione e controllo del sottofondo - posa di rivestimenti e parquet (orale)</t>
  </si>
  <si>
    <t>:100 % = Note des Qualifikationsbereichs* /
              Note de domaine de qualification* /
              Nota di settore di qualificazione*</t>
  </si>
  <si>
    <t xml:space="preserve">Praktische Arbeit / 
Travail pratique / 
Lavoro pratico </t>
  </si>
  <si>
    <t xml:space="preserve">Berufskenntnisse / 
Connaissances professionnelles / 
Conoscenze professionali </t>
  </si>
  <si>
    <t>Allgemeinbildung*/ 
Culture générale* / 
Cultura generale*</t>
  </si>
  <si>
    <t>Erfahrungsnote / 
Note d'expérience /  
Nota dei luoghi di formazione</t>
  </si>
  <si>
    <t>Arbeitsaufträge analysieren und Planunterlagen erstellen** (2 Stunden) /
Planification et exécution de travaux ** (2 heures) /
Analisi degli ordini di lavoraz. e redazione di documenti di pianificaz.** (2 ore)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</si>
</sst>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left" vertical="center" wrapText="1"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9" fontId="2" fillId="0" borderId="10" xfId="0" applyNumberFormat="1" applyFont="1" applyFill="1" applyBorder="1" applyAlignment="1" applyProtection="1">
      <alignment horizontal="left" vertical="top"/>
      <protection locked="0"/>
    </xf>
    <xf numFmtId="179" fontId="2" fillId="0" borderId="11" xfId="0" applyNumberFormat="1" applyFont="1" applyFill="1" applyBorder="1" applyAlignment="1" applyProtection="1">
      <alignment horizontal="left" vertical="top"/>
      <protection locked="0"/>
    </xf>
    <xf numFmtId="179" fontId="2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1" xfId="0" applyFont="1" applyBorder="1" applyAlignment="1">
      <alignment vertical="center"/>
    </xf>
    <xf numFmtId="179" fontId="4" fillId="0" borderId="21" xfId="0" applyNumberFormat="1" applyFont="1" applyBorder="1" applyAlignment="1" applyProtection="1">
      <alignment horizontal="center" vertical="center"/>
      <protection/>
    </xf>
    <xf numFmtId="179" fontId="4" fillId="0" borderId="27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2" fillId="0" borderId="21" xfId="0" applyNumberFormat="1" applyFont="1" applyFill="1" applyBorder="1" applyAlignment="1" applyProtection="1">
      <alignment horizontal="left" vertical="top"/>
      <protection locked="0"/>
    </xf>
    <xf numFmtId="179" fontId="2" fillId="0" borderId="26" xfId="0" applyNumberFormat="1" applyFont="1" applyFill="1" applyBorder="1" applyAlignment="1" applyProtection="1">
      <alignment horizontal="left" vertical="top"/>
      <protection locked="0"/>
    </xf>
    <xf numFmtId="179" fontId="2" fillId="0" borderId="27" xfId="0" applyNumberFormat="1" applyFont="1" applyFill="1" applyBorder="1" applyAlignment="1" applyProtection="1">
      <alignment horizontal="left" vertical="top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179" fontId="2" fillId="0" borderId="21" xfId="0" applyNumberFormat="1" applyFont="1" applyFill="1" applyBorder="1" applyAlignment="1" applyProtection="1">
      <alignment vertical="top"/>
      <protection locked="0"/>
    </xf>
    <xf numFmtId="179" fontId="2" fillId="0" borderId="26" xfId="0" applyNumberFormat="1" applyFont="1" applyFill="1" applyBorder="1" applyAlignment="1" applyProtection="1">
      <alignment vertical="top"/>
      <protection locked="0"/>
    </xf>
    <xf numFmtId="179" fontId="2" fillId="0" borderId="27" xfId="0" applyNumberFormat="1" applyFont="1" applyFill="1" applyBorder="1" applyAlignment="1" applyProtection="1">
      <alignment vertical="top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51706</v>
      </c>
      <c r="B1" s="49" t="s">
        <v>47</v>
      </c>
      <c r="C1" s="49"/>
      <c r="D1" s="49"/>
      <c r="E1" s="50"/>
      <c r="F1" s="48" t="s">
        <v>18</v>
      </c>
      <c r="G1" s="53"/>
    </row>
    <row r="2" spans="2:7" s="3" customFormat="1" ht="14.25" customHeight="1">
      <c r="B2" s="49" t="s">
        <v>48</v>
      </c>
      <c r="C2" s="49"/>
      <c r="D2" s="49"/>
      <c r="E2" s="50"/>
      <c r="F2" s="48"/>
      <c r="G2" s="54"/>
    </row>
    <row r="3" spans="2:7" s="3" customFormat="1" ht="14.25" customHeight="1">
      <c r="B3" s="49" t="s">
        <v>49</v>
      </c>
      <c r="C3" s="49"/>
      <c r="D3" s="49"/>
      <c r="E3" s="50"/>
      <c r="F3" s="51" t="s">
        <v>19</v>
      </c>
      <c r="G3" s="55"/>
    </row>
    <row r="4" spans="6:7" s="3" customFormat="1" ht="9.75" customHeight="1">
      <c r="F4" s="52"/>
      <c r="G4" s="46"/>
    </row>
    <row r="5" spans="1:6" s="3" customFormat="1" ht="10.5" customHeight="1">
      <c r="A5" s="5" t="s">
        <v>54</v>
      </c>
      <c r="F5" s="40"/>
    </row>
    <row r="6" spans="1:8" s="3" customFormat="1" ht="18" customHeight="1">
      <c r="A6" s="22">
        <v>51707</v>
      </c>
      <c r="B6" s="70" t="s">
        <v>55</v>
      </c>
      <c r="C6" s="70"/>
      <c r="D6" s="70"/>
      <c r="E6" s="70"/>
      <c r="F6" s="70"/>
      <c r="G6" s="70"/>
      <c r="H6" s="5"/>
    </row>
    <row r="7" spans="1:7" s="3" customFormat="1" ht="14.25" customHeight="1">
      <c r="A7" s="22">
        <v>51708</v>
      </c>
      <c r="B7" s="70" t="s">
        <v>51</v>
      </c>
      <c r="C7" s="70"/>
      <c r="D7" s="70"/>
      <c r="E7" s="70"/>
      <c r="F7" s="70"/>
      <c r="G7" s="70"/>
    </row>
    <row r="8" s="3" customFormat="1" ht="9" customHeight="1" thickBot="1">
      <c r="F8" s="40"/>
    </row>
    <row r="9" spans="1:8" s="2" customFormat="1" ht="17.25" customHeight="1">
      <c r="A9" s="18"/>
      <c r="B9" s="74" t="s">
        <v>21</v>
      </c>
      <c r="C9" s="74"/>
      <c r="D9" s="74"/>
      <c r="E9" s="74"/>
      <c r="F9" s="74"/>
      <c r="G9" s="19"/>
      <c r="H9" s="11"/>
    </row>
    <row r="10" spans="1:8" s="2" customFormat="1" ht="17.25" customHeight="1" thickBot="1">
      <c r="A10" s="75" t="s">
        <v>22</v>
      </c>
      <c r="B10" s="76"/>
      <c r="C10" s="76"/>
      <c r="D10" s="76"/>
      <c r="E10" s="76"/>
      <c r="F10" s="76"/>
      <c r="G10" s="77"/>
      <c r="H10" s="11"/>
    </row>
    <row r="11" s="3" customFormat="1" ht="11.25" customHeight="1"/>
    <row r="12" spans="1:7" s="3" customFormat="1" ht="21" customHeight="1">
      <c r="A12" s="78" t="s">
        <v>50</v>
      </c>
      <c r="B12" s="78"/>
      <c r="C12" s="78"/>
      <c r="D12" s="78"/>
      <c r="E12" s="78"/>
      <c r="F12" s="78"/>
      <c r="G12" s="78"/>
    </row>
    <row r="13" s="2" customFormat="1" ht="12.75"/>
    <row r="14" spans="1:7" s="5" customFormat="1" ht="12" customHeight="1">
      <c r="A14" s="73" t="s">
        <v>15</v>
      </c>
      <c r="B14" s="73"/>
      <c r="C14" s="73"/>
      <c r="D14" s="73"/>
      <c r="E14" s="73"/>
      <c r="F14" s="73"/>
      <c r="G14" s="73"/>
    </row>
    <row r="15" s="3" customFormat="1" ht="9"/>
    <row r="16" spans="1:7" s="3" customFormat="1" ht="9">
      <c r="A16" s="79" t="s">
        <v>0</v>
      </c>
      <c r="B16" s="79"/>
      <c r="C16" s="45"/>
      <c r="D16" s="45"/>
      <c r="E16" s="45"/>
      <c r="F16" s="45"/>
      <c r="G16" s="45"/>
    </row>
    <row r="17" spans="1:7" s="5" customFormat="1" ht="10.5" customHeight="1">
      <c r="A17" s="80"/>
      <c r="B17" s="80"/>
      <c r="C17" s="46"/>
      <c r="D17" s="46"/>
      <c r="E17" s="46"/>
      <c r="F17" s="46"/>
      <c r="G17" s="46"/>
    </row>
    <row r="18" s="3" customFormat="1" ht="9"/>
    <row r="19" spans="1:7" s="3" customFormat="1" ht="9">
      <c r="A19" s="79" t="s">
        <v>4</v>
      </c>
      <c r="B19" s="79"/>
      <c r="C19" s="47"/>
      <c r="D19" s="45"/>
      <c r="E19" s="45"/>
      <c r="F19" s="45"/>
      <c r="G19" s="45"/>
    </row>
    <row r="20" spans="1:7" s="5" customFormat="1" ht="12">
      <c r="A20" s="80"/>
      <c r="B20" s="80"/>
      <c r="C20" s="46"/>
      <c r="D20" s="46"/>
      <c r="E20" s="46"/>
      <c r="F20" s="46"/>
      <c r="G20" s="46"/>
    </row>
    <row r="21" s="2" customFormat="1" ht="10.5" customHeight="1"/>
    <row r="22" spans="1:7" s="3" customFormat="1" ht="9">
      <c r="A22" s="12"/>
      <c r="B22" s="13"/>
      <c r="C22" s="13"/>
      <c r="D22" s="13"/>
      <c r="E22" s="13"/>
      <c r="F22" s="13"/>
      <c r="G22" s="14"/>
    </row>
    <row r="23" spans="1:7" s="5" customFormat="1" ht="12">
      <c r="A23" s="56" t="s">
        <v>1</v>
      </c>
      <c r="B23" s="57"/>
      <c r="C23" s="57"/>
      <c r="D23" s="57"/>
      <c r="E23" s="57"/>
      <c r="F23" s="57"/>
      <c r="G23" s="58"/>
    </row>
    <row r="24" spans="1:7" s="3" customFormat="1" ht="9">
      <c r="A24" s="59" t="s">
        <v>2</v>
      </c>
      <c r="B24" s="60"/>
      <c r="C24" s="60"/>
      <c r="D24" s="60"/>
      <c r="E24" s="60"/>
      <c r="F24" s="60"/>
      <c r="G24" s="61"/>
    </row>
    <row r="25" spans="1:7" s="3" customFormat="1" ht="9">
      <c r="A25" s="15"/>
      <c r="B25" s="16"/>
      <c r="C25" s="16"/>
      <c r="D25" s="16"/>
      <c r="E25" s="16"/>
      <c r="F25" s="16"/>
      <c r="G25" s="17"/>
    </row>
    <row r="26" s="2" customFormat="1" ht="7.5" customHeight="1"/>
    <row r="27" spans="1:7" s="5" customFormat="1" ht="12">
      <c r="A27" s="62" t="s">
        <v>3</v>
      </c>
      <c r="B27" s="63"/>
      <c r="C27" s="63"/>
      <c r="D27" s="63"/>
      <c r="E27" s="63"/>
      <c r="F27" s="63"/>
      <c r="G27" s="63"/>
    </row>
    <row r="28" s="3" customFormat="1" ht="9"/>
    <row r="29" spans="1:7" s="3" customFormat="1" ht="30" customHeight="1">
      <c r="A29" s="64" t="s">
        <v>14</v>
      </c>
      <c r="B29" s="65"/>
      <c r="C29" s="65"/>
      <c r="D29" s="65"/>
      <c r="E29" s="65"/>
      <c r="F29" s="65"/>
      <c r="G29" s="65"/>
    </row>
    <row r="30" spans="1:7" s="3" customFormat="1" ht="169.5" customHeight="1">
      <c r="A30" s="66"/>
      <c r="B30" s="67"/>
      <c r="C30" s="67"/>
      <c r="D30" s="67"/>
      <c r="E30" s="67"/>
      <c r="F30" s="67"/>
      <c r="G30" s="68"/>
    </row>
    <row r="31" s="3" customFormat="1" ht="9"/>
    <row r="32" spans="1:7" s="3" customFormat="1" ht="9">
      <c r="A32" s="69" t="s">
        <v>5</v>
      </c>
      <c r="B32" s="69"/>
      <c r="C32" s="69"/>
      <c r="E32" s="69" t="s">
        <v>17</v>
      </c>
      <c r="F32" s="69"/>
      <c r="G32" s="69"/>
    </row>
    <row r="33" spans="1:7" s="3" customFormat="1" ht="9">
      <c r="A33" s="69"/>
      <c r="B33" s="69"/>
      <c r="C33" s="69"/>
      <c r="E33" s="69"/>
      <c r="F33" s="69"/>
      <c r="G33" s="69"/>
    </row>
    <row r="34" spans="1:7" s="3" customFormat="1" ht="33.75" customHeight="1">
      <c r="A34" s="54"/>
      <c r="B34" s="46"/>
      <c r="C34" s="46"/>
      <c r="E34" s="46"/>
      <c r="F34" s="46"/>
      <c r="G34" s="46"/>
    </row>
    <row r="35" spans="5:7" s="3" customFormat="1" ht="33.75" customHeight="1">
      <c r="E35" s="46"/>
      <c r="F35" s="46"/>
      <c r="G35" s="46"/>
    </row>
    <row r="36" spans="5:7" s="3" customFormat="1" ht="9" customHeight="1">
      <c r="E36" s="10"/>
      <c r="F36" s="10"/>
      <c r="G36" s="10"/>
    </row>
    <row r="37" spans="1:7" s="3" customFormat="1" ht="9">
      <c r="A37" s="81" t="s">
        <v>29</v>
      </c>
      <c r="B37" s="82"/>
      <c r="C37" s="82"/>
      <c r="D37" s="82"/>
      <c r="E37" s="82"/>
      <c r="F37" s="82"/>
      <c r="G37" s="82"/>
    </row>
    <row r="38" spans="1:7" s="3" customFormat="1" ht="9">
      <c r="A38" s="82"/>
      <c r="B38" s="82"/>
      <c r="C38" s="82"/>
      <c r="D38" s="82"/>
      <c r="E38" s="82"/>
      <c r="F38" s="82"/>
      <c r="G38" s="82"/>
    </row>
    <row r="39" spans="1:7" s="3" customFormat="1" ht="12.75" customHeight="1">
      <c r="A39" s="82"/>
      <c r="B39" s="82"/>
      <c r="C39" s="82"/>
      <c r="D39" s="82"/>
      <c r="E39" s="82"/>
      <c r="F39" s="82"/>
      <c r="G39" s="82"/>
    </row>
    <row r="40" spans="1:7" s="3" customFormat="1" ht="9" hidden="1">
      <c r="A40" s="82"/>
      <c r="B40" s="82"/>
      <c r="C40" s="82"/>
      <c r="D40" s="82"/>
      <c r="E40" s="82"/>
      <c r="F40" s="82"/>
      <c r="G40" s="82"/>
    </row>
    <row r="41" spans="1:7" s="3" customFormat="1" ht="12.75" customHeight="1">
      <c r="A41" s="71" t="s">
        <v>13</v>
      </c>
      <c r="B41" s="72"/>
      <c r="C41" s="72"/>
      <c r="D41" s="72"/>
      <c r="E41" s="72"/>
      <c r="F41" s="72"/>
      <c r="G41" s="72"/>
    </row>
    <row r="42" s="3" customFormat="1" ht="120.75" customHeight="1"/>
  </sheetData>
  <sheetProtection password="CF73" sheet="1"/>
  <mergeCells count="29">
    <mergeCell ref="B7:G7"/>
    <mergeCell ref="A41:G41"/>
    <mergeCell ref="A14:G14"/>
    <mergeCell ref="B9:F9"/>
    <mergeCell ref="A10:G10"/>
    <mergeCell ref="A12:G12"/>
    <mergeCell ref="A16:B17"/>
    <mergeCell ref="A19:B20"/>
    <mergeCell ref="A37:G40"/>
    <mergeCell ref="A34:C34"/>
    <mergeCell ref="E34:G34"/>
    <mergeCell ref="E35:G35"/>
    <mergeCell ref="A23:G23"/>
    <mergeCell ref="A24:G24"/>
    <mergeCell ref="A27:G27"/>
    <mergeCell ref="A29:G29"/>
    <mergeCell ref="A30:G30"/>
    <mergeCell ref="E32:G33"/>
    <mergeCell ref="A32:C33"/>
    <mergeCell ref="C16:G17"/>
    <mergeCell ref="C19:G20"/>
    <mergeCell ref="F1:F2"/>
    <mergeCell ref="B2:E2"/>
    <mergeCell ref="B3:E3"/>
    <mergeCell ref="F3:F4"/>
    <mergeCell ref="B1:E1"/>
    <mergeCell ref="G1:G2"/>
    <mergeCell ref="G3:G4"/>
    <mergeCell ref="B6:G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9.28125" style="0" customWidth="1"/>
    <col min="5" max="5" width="6.8515625" style="0" customWidth="1"/>
    <col min="6" max="6" width="7.7109375" style="0" customWidth="1"/>
    <col min="7" max="7" width="6.7109375" style="0" customWidth="1"/>
    <col min="8" max="9" width="12.7109375" style="0" customWidth="1"/>
    <col min="10" max="10" width="8.421875" style="0" customWidth="1"/>
    <col min="11" max="13" width="11.421875" style="43" customWidth="1"/>
    <col min="14" max="15" width="11.421875" style="2" customWidth="1"/>
  </cols>
  <sheetData>
    <row r="1" spans="1:13" s="3" customFormat="1" ht="22.5" customHeight="1">
      <c r="A1" s="70">
        <v>51706</v>
      </c>
      <c r="B1" s="70"/>
      <c r="F1" s="131" t="s">
        <v>20</v>
      </c>
      <c r="G1" s="50"/>
      <c r="H1" s="130">
        <f>REPT(Vorderseite!C16,1)</f>
      </c>
      <c r="I1" s="130"/>
      <c r="J1" s="130"/>
      <c r="K1" s="41"/>
      <c r="L1" s="41"/>
      <c r="M1" s="41"/>
    </row>
    <row r="2" spans="11:13" s="3" customFormat="1" ht="11.25" customHeight="1">
      <c r="K2" s="41"/>
      <c r="L2" s="41"/>
      <c r="M2" s="41"/>
    </row>
    <row r="3" spans="1:13" s="3" customFormat="1" ht="22.5" customHeight="1">
      <c r="A3" s="117" t="s">
        <v>52</v>
      </c>
      <c r="B3" s="117"/>
      <c r="C3" s="117"/>
      <c r="D3" s="117"/>
      <c r="E3" s="117"/>
      <c r="F3" s="117"/>
      <c r="G3" s="117"/>
      <c r="H3" s="117"/>
      <c r="I3" s="117"/>
      <c r="J3" s="117"/>
      <c r="K3" s="41"/>
      <c r="L3" s="41"/>
      <c r="M3" s="41"/>
    </row>
    <row r="4" spans="1:13" s="3" customFormat="1" ht="27.75" customHeight="1">
      <c r="A4" s="109" t="s">
        <v>6</v>
      </c>
      <c r="B4" s="95"/>
      <c r="C4" s="95"/>
      <c r="D4" s="96"/>
      <c r="E4" s="38" t="s">
        <v>33</v>
      </c>
      <c r="F4" s="38" t="s">
        <v>45</v>
      </c>
      <c r="G4" s="38" t="s">
        <v>37</v>
      </c>
      <c r="H4" s="109" t="s">
        <v>8</v>
      </c>
      <c r="I4" s="95"/>
      <c r="J4" s="96"/>
      <c r="K4" s="44">
        <v>1</v>
      </c>
      <c r="L4" s="41"/>
      <c r="M4" s="41"/>
    </row>
    <row r="5" spans="1:13" s="3" customFormat="1" ht="27" customHeight="1">
      <c r="A5" s="27" t="s">
        <v>7</v>
      </c>
      <c r="B5" s="126" t="s">
        <v>56</v>
      </c>
      <c r="C5" s="127"/>
      <c r="D5" s="128"/>
      <c r="E5" s="34"/>
      <c r="F5" s="39">
        <v>0.2</v>
      </c>
      <c r="G5" s="28">
        <f>E5*20</f>
        <v>0</v>
      </c>
      <c r="H5" s="86"/>
      <c r="I5" s="87"/>
      <c r="J5" s="88"/>
      <c r="K5" s="44">
        <v>1.5</v>
      </c>
      <c r="L5" s="41"/>
      <c r="M5" s="41"/>
    </row>
    <row r="6" spans="1:13" s="3" customFormat="1" ht="27" customHeight="1" thickBot="1">
      <c r="A6" s="27" t="s">
        <v>9</v>
      </c>
      <c r="B6" s="126" t="s">
        <v>57</v>
      </c>
      <c r="C6" s="127"/>
      <c r="D6" s="128"/>
      <c r="E6" s="34"/>
      <c r="F6" s="39">
        <v>0.8</v>
      </c>
      <c r="G6" s="28">
        <f>E6*80</f>
        <v>0</v>
      </c>
      <c r="H6" s="86"/>
      <c r="I6" s="87"/>
      <c r="J6" s="88"/>
      <c r="K6" s="44">
        <v>2</v>
      </c>
      <c r="L6" s="41"/>
      <c r="M6" s="41"/>
    </row>
    <row r="7" spans="1:13" s="3" customFormat="1" ht="28.5" customHeight="1" thickBot="1" thickTop="1">
      <c r="A7" s="23"/>
      <c r="B7" s="9"/>
      <c r="C7" s="23"/>
      <c r="D7" s="26" t="s">
        <v>23</v>
      </c>
      <c r="E7" s="26"/>
      <c r="F7" s="29" t="s">
        <v>24</v>
      </c>
      <c r="G7" s="25">
        <f>SUM(G5:G6)</f>
        <v>0</v>
      </c>
      <c r="H7" s="129" t="s">
        <v>60</v>
      </c>
      <c r="I7" s="116"/>
      <c r="J7" s="24">
        <f>SUM(G7)/100</f>
        <v>0</v>
      </c>
      <c r="K7" s="44">
        <v>2.5</v>
      </c>
      <c r="L7" s="41"/>
      <c r="M7" s="41"/>
    </row>
    <row r="8" spans="11:13" s="3" customFormat="1" ht="11.25" customHeight="1" thickTop="1">
      <c r="K8" s="44">
        <v>3</v>
      </c>
      <c r="L8" s="41"/>
      <c r="M8" s="41"/>
    </row>
    <row r="9" spans="1:13" s="3" customFormat="1" ht="9" customHeight="1">
      <c r="A9" s="117" t="s">
        <v>38</v>
      </c>
      <c r="B9" s="117"/>
      <c r="C9" s="117"/>
      <c r="D9" s="117"/>
      <c r="E9" s="117"/>
      <c r="F9" s="117"/>
      <c r="G9" s="117"/>
      <c r="H9" s="117"/>
      <c r="I9" s="117"/>
      <c r="J9" s="118"/>
      <c r="K9" s="44">
        <v>3.5</v>
      </c>
      <c r="L9" s="41"/>
      <c r="M9" s="41"/>
    </row>
    <row r="10" spans="1:13" s="3" customFormat="1" ht="15.7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8"/>
      <c r="K10" s="44">
        <v>4</v>
      </c>
      <c r="L10" s="41"/>
      <c r="M10" s="41"/>
    </row>
    <row r="11" spans="1:13" s="3" customFormat="1" ht="29.25" customHeight="1">
      <c r="A11" s="109" t="s">
        <v>6</v>
      </c>
      <c r="B11" s="95"/>
      <c r="C11" s="95"/>
      <c r="D11" s="96"/>
      <c r="E11" s="97" t="s">
        <v>34</v>
      </c>
      <c r="F11" s="98"/>
      <c r="G11" s="95" t="s">
        <v>8</v>
      </c>
      <c r="H11" s="95"/>
      <c r="I11" s="95"/>
      <c r="J11" s="96"/>
      <c r="K11" s="44">
        <v>4.5</v>
      </c>
      <c r="L11" s="41"/>
      <c r="M11" s="41"/>
    </row>
    <row r="12" spans="1:13" s="3" customFormat="1" ht="47.25" customHeight="1">
      <c r="A12" s="27" t="s">
        <v>7</v>
      </c>
      <c r="B12" s="83" t="s">
        <v>58</v>
      </c>
      <c r="C12" s="84"/>
      <c r="D12" s="85"/>
      <c r="E12" s="92"/>
      <c r="F12" s="93"/>
      <c r="G12" s="119"/>
      <c r="H12" s="120"/>
      <c r="I12" s="120"/>
      <c r="J12" s="121"/>
      <c r="K12" s="44">
        <v>5</v>
      </c>
      <c r="L12" s="41"/>
      <c r="M12" s="41"/>
    </row>
    <row r="13" spans="1:13" s="3" customFormat="1" ht="47.25" customHeight="1" thickBot="1">
      <c r="A13" s="27" t="s">
        <v>9</v>
      </c>
      <c r="B13" s="83" t="s">
        <v>59</v>
      </c>
      <c r="C13" s="84"/>
      <c r="D13" s="85"/>
      <c r="E13" s="92"/>
      <c r="F13" s="93"/>
      <c r="G13" s="132"/>
      <c r="H13" s="133"/>
      <c r="I13" s="133"/>
      <c r="J13" s="134"/>
      <c r="K13" s="44">
        <v>5.5</v>
      </c>
      <c r="L13" s="41"/>
      <c r="M13" s="41"/>
    </row>
    <row r="14" spans="1:13" s="3" customFormat="1" ht="28.5" customHeight="1" thickBot="1" thickTop="1">
      <c r="A14" s="23"/>
      <c r="B14" s="9"/>
      <c r="C14" s="23"/>
      <c r="D14" s="29" t="s">
        <v>24</v>
      </c>
      <c r="E14" s="99">
        <f>SUM(E12:F13)</f>
        <v>0</v>
      </c>
      <c r="F14" s="100"/>
      <c r="G14" s="37"/>
      <c r="H14" s="115" t="s">
        <v>53</v>
      </c>
      <c r="I14" s="116"/>
      <c r="J14" s="24">
        <f>SUM(E14)/2</f>
        <v>0</v>
      </c>
      <c r="K14" s="44">
        <v>6</v>
      </c>
      <c r="L14" s="41"/>
      <c r="M14" s="41"/>
    </row>
    <row r="15" spans="10:13" s="3" customFormat="1" ht="11.25" customHeight="1" thickTop="1">
      <c r="J15" s="3" t="s">
        <v>31</v>
      </c>
      <c r="K15" s="41"/>
      <c r="L15" s="41"/>
      <c r="M15" s="41"/>
    </row>
    <row r="16" spans="1:13" s="5" customFormat="1" ht="12">
      <c r="A16" s="117" t="s">
        <v>42</v>
      </c>
      <c r="B16" s="117"/>
      <c r="C16" s="117"/>
      <c r="D16" s="117"/>
      <c r="E16" s="117"/>
      <c r="F16" s="117"/>
      <c r="G16" s="117"/>
      <c r="H16" s="117"/>
      <c r="I16" s="117"/>
      <c r="J16" s="118"/>
      <c r="K16" s="42"/>
      <c r="L16" s="42"/>
      <c r="M16" s="42"/>
    </row>
    <row r="17" spans="1:13" s="3" customFormat="1" ht="18.75" customHeight="1">
      <c r="A17" s="109"/>
      <c r="B17" s="95"/>
      <c r="C17" s="95"/>
      <c r="D17" s="96"/>
      <c r="E17" s="97" t="s">
        <v>34</v>
      </c>
      <c r="F17" s="98"/>
      <c r="G17" s="90" t="s">
        <v>8</v>
      </c>
      <c r="H17" s="90"/>
      <c r="I17" s="90"/>
      <c r="J17" s="91"/>
      <c r="K17" s="41"/>
      <c r="L17" s="41"/>
      <c r="M17" s="41"/>
    </row>
    <row r="18" spans="1:13" s="3" customFormat="1" ht="24" customHeight="1">
      <c r="A18" s="27" t="s">
        <v>25</v>
      </c>
      <c r="B18" s="101" t="s">
        <v>35</v>
      </c>
      <c r="C18" s="101"/>
      <c r="D18" s="83"/>
      <c r="E18" s="92"/>
      <c r="F18" s="93"/>
      <c r="G18" s="119"/>
      <c r="H18" s="120"/>
      <c r="I18" s="120"/>
      <c r="J18" s="121"/>
      <c r="K18" s="41"/>
      <c r="L18" s="41"/>
      <c r="M18" s="41"/>
    </row>
    <row r="19" spans="1:13" s="3" customFormat="1" ht="24" customHeight="1" thickBot="1">
      <c r="A19" s="27" t="s">
        <v>26</v>
      </c>
      <c r="B19" s="101" t="s">
        <v>36</v>
      </c>
      <c r="C19" s="101"/>
      <c r="D19" s="83"/>
      <c r="E19" s="92"/>
      <c r="F19" s="93"/>
      <c r="G19" s="104"/>
      <c r="H19" s="105"/>
      <c r="I19" s="105"/>
      <c r="J19" s="106"/>
      <c r="K19" s="41"/>
      <c r="L19" s="41"/>
      <c r="M19" s="41"/>
    </row>
    <row r="20" spans="1:13" s="3" customFormat="1" ht="28.5" customHeight="1" thickBot="1" thickTop="1">
      <c r="A20" s="6"/>
      <c r="B20" s="7"/>
      <c r="C20" s="7"/>
      <c r="D20" s="29" t="s">
        <v>24</v>
      </c>
      <c r="E20" s="110">
        <f>SUM(E18:F19)</f>
        <v>0</v>
      </c>
      <c r="F20" s="111"/>
      <c r="G20" s="37">
        <f>SUM(G18:G19)</f>
        <v>0</v>
      </c>
      <c r="H20" s="107" t="s">
        <v>43</v>
      </c>
      <c r="I20" s="108"/>
      <c r="J20" s="30">
        <f>SUM(E20/2)</f>
        <v>0</v>
      </c>
      <c r="K20" s="41"/>
      <c r="L20" s="41"/>
      <c r="M20" s="41"/>
    </row>
    <row r="21" spans="1:13" s="3" customFormat="1" ht="13.5" customHeight="1" thickTop="1">
      <c r="A21" s="4"/>
      <c r="G21" s="8"/>
      <c r="K21" s="41"/>
      <c r="L21" s="41"/>
      <c r="M21" s="41"/>
    </row>
    <row r="22" spans="1:13" s="5" customFormat="1" ht="12">
      <c r="A22" s="102" t="s">
        <v>30</v>
      </c>
      <c r="B22" s="102"/>
      <c r="C22" s="102"/>
      <c r="D22" s="102"/>
      <c r="E22" s="102"/>
      <c r="F22" s="102"/>
      <c r="G22" s="102"/>
      <c r="H22" s="102"/>
      <c r="I22" s="102"/>
      <c r="J22" s="103"/>
      <c r="K22" s="42"/>
      <c r="L22" s="42"/>
      <c r="M22" s="42"/>
    </row>
    <row r="23" spans="1:13" s="3" customFormat="1" ht="27.75" customHeight="1">
      <c r="A23" s="94" t="s">
        <v>41</v>
      </c>
      <c r="B23" s="95"/>
      <c r="C23" s="95"/>
      <c r="D23" s="96"/>
      <c r="E23" s="38" t="s">
        <v>40</v>
      </c>
      <c r="F23" s="38" t="s">
        <v>45</v>
      </c>
      <c r="G23" s="38" t="s">
        <v>37</v>
      </c>
      <c r="H23" s="109" t="s">
        <v>8</v>
      </c>
      <c r="I23" s="95"/>
      <c r="J23" s="96"/>
      <c r="K23" s="41"/>
      <c r="L23" s="41"/>
      <c r="M23" s="41"/>
    </row>
    <row r="24" spans="1:13" s="3" customFormat="1" ht="29.25" customHeight="1">
      <c r="A24" s="27" t="s">
        <v>25</v>
      </c>
      <c r="B24" s="101" t="s">
        <v>61</v>
      </c>
      <c r="C24" s="101"/>
      <c r="D24" s="101"/>
      <c r="E24" s="28">
        <f>SUM(J7)</f>
        <v>0</v>
      </c>
      <c r="F24" s="39">
        <v>0.4</v>
      </c>
      <c r="G24" s="25">
        <f>SUM(E24*40)</f>
        <v>0</v>
      </c>
      <c r="H24" s="88"/>
      <c r="I24" s="89"/>
      <c r="J24" s="89"/>
      <c r="K24" s="41"/>
      <c r="L24" s="41"/>
      <c r="M24" s="41"/>
    </row>
    <row r="25" spans="1:13" s="3" customFormat="1" ht="29.25" customHeight="1">
      <c r="A25" s="27" t="s">
        <v>26</v>
      </c>
      <c r="B25" s="83" t="s">
        <v>62</v>
      </c>
      <c r="C25" s="84"/>
      <c r="D25" s="85"/>
      <c r="E25" s="28">
        <f>SUM(J14)</f>
        <v>0</v>
      </c>
      <c r="F25" s="39">
        <v>0.1</v>
      </c>
      <c r="G25" s="25">
        <f>SUM(E25*10)</f>
        <v>0</v>
      </c>
      <c r="H25" s="88"/>
      <c r="I25" s="89"/>
      <c r="J25" s="89"/>
      <c r="K25" s="41"/>
      <c r="L25" s="41"/>
      <c r="M25" s="41"/>
    </row>
    <row r="26" spans="1:13" s="3" customFormat="1" ht="29.25" customHeight="1">
      <c r="A26" s="27" t="s">
        <v>27</v>
      </c>
      <c r="B26" s="83" t="s">
        <v>65</v>
      </c>
      <c r="C26" s="84"/>
      <c r="D26" s="85"/>
      <c r="E26" s="34"/>
      <c r="F26" s="39">
        <v>0.1</v>
      </c>
      <c r="G26" s="25">
        <f>SUM(E26*10)</f>
        <v>0</v>
      </c>
      <c r="H26" s="86"/>
      <c r="I26" s="87"/>
      <c r="J26" s="88"/>
      <c r="K26" s="41"/>
      <c r="L26" s="41"/>
      <c r="M26" s="41"/>
    </row>
    <row r="27" spans="1:13" s="3" customFormat="1" ht="29.25" customHeight="1">
      <c r="A27" s="27" t="s">
        <v>28</v>
      </c>
      <c r="B27" s="125" t="s">
        <v>63</v>
      </c>
      <c r="C27" s="125"/>
      <c r="D27" s="125"/>
      <c r="E27" s="34"/>
      <c r="F27" s="39">
        <v>0.2</v>
      </c>
      <c r="G27" s="25">
        <f>SUM(E27*20)</f>
        <v>0</v>
      </c>
      <c r="H27" s="88"/>
      <c r="I27" s="89"/>
      <c r="J27" s="89"/>
      <c r="K27" s="41"/>
      <c r="L27" s="41"/>
      <c r="M27" s="41"/>
    </row>
    <row r="28" spans="1:13" s="3" customFormat="1" ht="29.25" customHeight="1" thickBot="1">
      <c r="A28" s="27" t="s">
        <v>39</v>
      </c>
      <c r="B28" s="83" t="s">
        <v>64</v>
      </c>
      <c r="C28" s="84"/>
      <c r="D28" s="84"/>
      <c r="E28" s="25">
        <f>J20</f>
        <v>0</v>
      </c>
      <c r="F28" s="39">
        <v>0.2</v>
      </c>
      <c r="G28" s="25">
        <f>SUM(E28*20)</f>
        <v>0</v>
      </c>
      <c r="H28" s="88"/>
      <c r="I28" s="89"/>
      <c r="J28" s="89"/>
      <c r="K28" s="41"/>
      <c r="L28" s="41"/>
      <c r="M28" s="41"/>
    </row>
    <row r="29" spans="1:13" s="3" customFormat="1" ht="28.5" customHeight="1" thickBot="1" thickTop="1">
      <c r="A29" s="6"/>
      <c r="B29" s="7"/>
      <c r="C29" s="7"/>
      <c r="D29" s="29"/>
      <c r="E29" s="35"/>
      <c r="F29" s="36" t="s">
        <v>24</v>
      </c>
      <c r="G29" s="25">
        <f>SUM(G24:G28)</f>
        <v>0</v>
      </c>
      <c r="H29" s="113" t="s">
        <v>46</v>
      </c>
      <c r="I29" s="114"/>
      <c r="J29" s="21">
        <f>SUM(G29)/100</f>
        <v>0</v>
      </c>
      <c r="K29" s="41"/>
      <c r="L29" s="41"/>
      <c r="M29" s="41"/>
    </row>
    <row r="30" spans="1:13" s="3" customFormat="1" ht="9" customHeight="1" thickTop="1">
      <c r="A30" s="4"/>
      <c r="G30" s="20"/>
      <c r="H30" s="9"/>
      <c r="I30" s="9"/>
      <c r="J30" s="20"/>
      <c r="K30" s="41"/>
      <c r="L30" s="41"/>
      <c r="M30" s="41"/>
    </row>
    <row r="31" spans="1:13" s="3" customFormat="1" ht="9" customHeight="1">
      <c r="A31" s="4" t="s">
        <v>16</v>
      </c>
      <c r="G31" s="20"/>
      <c r="H31" s="9"/>
      <c r="I31" s="9"/>
      <c r="J31" s="20"/>
      <c r="K31" s="41"/>
      <c r="L31" s="41"/>
      <c r="M31" s="41"/>
    </row>
    <row r="32" spans="1:13" s="3" customFormat="1" ht="9.75" customHeight="1">
      <c r="A32" s="4" t="s">
        <v>32</v>
      </c>
      <c r="G32" s="20"/>
      <c r="H32" s="9"/>
      <c r="I32" s="9"/>
      <c r="J32" s="20"/>
      <c r="K32" s="41"/>
      <c r="L32" s="41"/>
      <c r="M32" s="41"/>
    </row>
    <row r="33" spans="1:13" s="3" customFormat="1" ht="6.7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41"/>
      <c r="L33" s="41"/>
      <c r="M33" s="41"/>
    </row>
    <row r="34" spans="1:13" s="3" customFormat="1" ht="36.75" customHeight="1">
      <c r="A34" s="64" t="s">
        <v>44</v>
      </c>
      <c r="B34" s="64"/>
      <c r="C34" s="64"/>
      <c r="D34" s="64"/>
      <c r="E34" s="64"/>
      <c r="F34" s="64"/>
      <c r="G34" s="64"/>
      <c r="H34" s="64"/>
      <c r="I34" s="64"/>
      <c r="J34" s="64"/>
      <c r="K34" s="41"/>
      <c r="L34" s="41"/>
      <c r="M34" s="41"/>
    </row>
    <row r="35" spans="1:13" s="3" customFormat="1" ht="9" customHeight="1">
      <c r="A35" s="4"/>
      <c r="G35" s="8"/>
      <c r="K35" s="41"/>
      <c r="L35" s="41"/>
      <c r="M35" s="41"/>
    </row>
    <row r="36" spans="1:13" s="5" customFormat="1" ht="11.25" customHeight="1">
      <c r="A36" s="124" t="s">
        <v>11</v>
      </c>
      <c r="B36" s="124"/>
      <c r="C36" s="124"/>
      <c r="D36" s="124"/>
      <c r="E36" s="124"/>
      <c r="F36" s="124"/>
      <c r="G36" s="124"/>
      <c r="H36" s="124"/>
      <c r="I36" s="124"/>
      <c r="J36" s="124"/>
      <c r="K36" s="42"/>
      <c r="L36" s="42"/>
      <c r="M36" s="42"/>
    </row>
    <row r="37" spans="1:13" s="3" customFormat="1" ht="3" customHeight="1">
      <c r="A37" s="4"/>
      <c r="G37" s="8"/>
      <c r="K37" s="41"/>
      <c r="L37" s="41"/>
      <c r="M37" s="41"/>
    </row>
    <row r="38" spans="1:13" s="3" customFormat="1" ht="9" customHeight="1">
      <c r="A38" s="112" t="s">
        <v>12</v>
      </c>
      <c r="B38" s="112"/>
      <c r="C38" s="112"/>
      <c r="D38" s="112"/>
      <c r="E38" s="31"/>
      <c r="F38" s="31"/>
      <c r="G38" s="32"/>
      <c r="H38" s="79" t="s">
        <v>10</v>
      </c>
      <c r="I38" s="79"/>
      <c r="J38" s="79"/>
      <c r="K38" s="41"/>
      <c r="L38" s="41"/>
      <c r="M38" s="41"/>
    </row>
    <row r="39" spans="1:13" s="3" customFormat="1" ht="9">
      <c r="A39" s="112"/>
      <c r="B39" s="112"/>
      <c r="C39" s="112"/>
      <c r="D39" s="112"/>
      <c r="E39" s="31"/>
      <c r="F39" s="31"/>
      <c r="G39" s="32"/>
      <c r="H39" s="79"/>
      <c r="I39" s="79"/>
      <c r="J39" s="79"/>
      <c r="K39" s="41"/>
      <c r="L39" s="41"/>
      <c r="M39" s="41"/>
    </row>
    <row r="40" spans="1:13" s="3" customFormat="1" ht="27.75" customHeight="1">
      <c r="A40" s="122"/>
      <c r="B40" s="122"/>
      <c r="C40" s="122"/>
      <c r="D40" s="122"/>
      <c r="E40" s="33"/>
      <c r="F40" s="33"/>
      <c r="G40" s="32"/>
      <c r="H40" s="123"/>
      <c r="I40" s="123"/>
      <c r="J40" s="123"/>
      <c r="K40" s="41"/>
      <c r="L40" s="41"/>
      <c r="M40" s="41"/>
    </row>
    <row r="41" spans="1:13" s="3" customFormat="1" ht="9">
      <c r="A41" s="4"/>
      <c r="G41" s="32"/>
      <c r="H41" s="32"/>
      <c r="I41" s="32"/>
      <c r="J41" s="32"/>
      <c r="K41" s="41"/>
      <c r="L41" s="41"/>
      <c r="M41" s="41"/>
    </row>
    <row r="42" spans="1:13" s="3" customFormat="1" ht="9">
      <c r="A42" s="4"/>
      <c r="G42" s="32"/>
      <c r="H42" s="32"/>
      <c r="I42" s="32"/>
      <c r="J42" s="32"/>
      <c r="K42" s="41"/>
      <c r="L42" s="41"/>
      <c r="M42" s="41"/>
    </row>
    <row r="43" spans="1:13" s="3" customFormat="1" ht="9">
      <c r="A43" s="4"/>
      <c r="G43" s="32"/>
      <c r="H43" s="32"/>
      <c r="I43" s="32"/>
      <c r="J43" s="32"/>
      <c r="K43" s="41"/>
      <c r="L43" s="41"/>
      <c r="M43" s="41"/>
    </row>
    <row r="44" spans="1:13" s="3" customFormat="1" ht="9">
      <c r="A44" s="4"/>
      <c r="G44" s="32"/>
      <c r="H44" s="32"/>
      <c r="I44" s="32"/>
      <c r="J44" s="32"/>
      <c r="K44" s="41"/>
      <c r="L44" s="41"/>
      <c r="M44" s="41"/>
    </row>
    <row r="45" spans="1:13" s="3" customFormat="1" ht="9">
      <c r="A45" s="4"/>
      <c r="G45" s="32"/>
      <c r="H45" s="32"/>
      <c r="I45" s="32"/>
      <c r="J45" s="32"/>
      <c r="K45" s="41"/>
      <c r="L45" s="41"/>
      <c r="M45" s="41"/>
    </row>
    <row r="46" spans="1:13" s="3" customFormat="1" ht="9">
      <c r="A46" s="4"/>
      <c r="G46" s="32"/>
      <c r="H46" s="32"/>
      <c r="I46" s="32"/>
      <c r="J46" s="32"/>
      <c r="K46" s="41"/>
      <c r="L46" s="41"/>
      <c r="M46" s="41"/>
    </row>
    <row r="47" spans="1:13" s="3" customFormat="1" ht="9">
      <c r="A47" s="4"/>
      <c r="G47" s="32"/>
      <c r="H47" s="32"/>
      <c r="I47" s="32"/>
      <c r="J47" s="32"/>
      <c r="K47" s="41"/>
      <c r="L47" s="41"/>
      <c r="M47" s="41"/>
    </row>
    <row r="48" spans="1:13" s="3" customFormat="1" ht="9">
      <c r="A48" s="4"/>
      <c r="G48" s="32"/>
      <c r="H48" s="32"/>
      <c r="I48" s="32"/>
      <c r="J48" s="32"/>
      <c r="K48" s="41"/>
      <c r="L48" s="41"/>
      <c r="M48" s="41"/>
    </row>
    <row r="49" spans="1:13" s="3" customFormat="1" ht="9">
      <c r="A49" s="4"/>
      <c r="G49" s="32"/>
      <c r="H49" s="32"/>
      <c r="I49" s="32"/>
      <c r="J49" s="32"/>
      <c r="K49" s="41"/>
      <c r="L49" s="41"/>
      <c r="M49" s="41"/>
    </row>
    <row r="50" spans="1:13" s="3" customFormat="1" ht="9">
      <c r="A50" s="4"/>
      <c r="G50" s="32"/>
      <c r="H50" s="32"/>
      <c r="I50" s="32"/>
      <c r="J50" s="32"/>
      <c r="K50" s="41"/>
      <c r="L50" s="41"/>
      <c r="M50" s="41"/>
    </row>
    <row r="51" spans="1:13" s="3" customFormat="1" ht="9">
      <c r="A51" s="4"/>
      <c r="G51" s="32"/>
      <c r="H51" s="32"/>
      <c r="I51" s="32"/>
      <c r="J51" s="32"/>
      <c r="K51" s="41"/>
      <c r="L51" s="41"/>
      <c r="M51" s="41"/>
    </row>
    <row r="52" spans="1:13" s="3" customFormat="1" ht="9">
      <c r="A52" s="4"/>
      <c r="G52" s="32"/>
      <c r="H52" s="32"/>
      <c r="I52" s="32"/>
      <c r="J52" s="32"/>
      <c r="K52" s="41"/>
      <c r="L52" s="41"/>
      <c r="M52" s="41"/>
    </row>
    <row r="53" spans="1:13" s="3" customFormat="1" ht="9">
      <c r="A53" s="4"/>
      <c r="G53" s="32"/>
      <c r="H53" s="32"/>
      <c r="I53" s="32"/>
      <c r="J53" s="32"/>
      <c r="K53" s="41"/>
      <c r="L53" s="41"/>
      <c r="M53" s="41"/>
    </row>
    <row r="54" spans="1:13" s="3" customFormat="1" ht="9">
      <c r="A54" s="4"/>
      <c r="K54" s="41"/>
      <c r="L54" s="41"/>
      <c r="M54" s="41"/>
    </row>
    <row r="55" spans="1:13" s="3" customFormat="1" ht="9">
      <c r="A55" s="4"/>
      <c r="K55" s="41"/>
      <c r="L55" s="41"/>
      <c r="M55" s="41"/>
    </row>
    <row r="56" spans="1:13" s="3" customFormat="1" ht="9">
      <c r="A56" s="4"/>
      <c r="K56" s="41"/>
      <c r="L56" s="41"/>
      <c r="M56" s="41"/>
    </row>
    <row r="57" spans="1:13" s="3" customFormat="1" ht="9">
      <c r="A57" s="4"/>
      <c r="K57" s="41"/>
      <c r="L57" s="41"/>
      <c r="M57" s="41"/>
    </row>
    <row r="58" spans="1:13" s="3" customFormat="1" ht="9">
      <c r="A58" s="4"/>
      <c r="K58" s="41"/>
      <c r="L58" s="41"/>
      <c r="M58" s="41"/>
    </row>
    <row r="59" spans="1:13" s="3" customFormat="1" ht="9">
      <c r="A59" s="4"/>
      <c r="K59" s="41"/>
      <c r="L59" s="41"/>
      <c r="M59" s="41"/>
    </row>
    <row r="60" spans="1:13" s="3" customFormat="1" ht="9">
      <c r="A60" s="4"/>
      <c r="K60" s="41"/>
      <c r="L60" s="41"/>
      <c r="M60" s="41"/>
    </row>
    <row r="61" spans="1:13" s="3" customFormat="1" ht="9">
      <c r="A61" s="4"/>
      <c r="K61" s="41"/>
      <c r="L61" s="41"/>
      <c r="M61" s="41"/>
    </row>
    <row r="62" spans="1:13" s="3" customFormat="1" ht="9">
      <c r="A62" s="4"/>
      <c r="K62" s="41"/>
      <c r="L62" s="41"/>
      <c r="M62" s="41"/>
    </row>
    <row r="63" spans="1:13" s="3" customFormat="1" ht="9">
      <c r="A63" s="4"/>
      <c r="K63" s="41"/>
      <c r="L63" s="41"/>
      <c r="M63" s="41"/>
    </row>
    <row r="64" spans="11:13" s="3" customFormat="1" ht="9">
      <c r="K64" s="41"/>
      <c r="L64" s="41"/>
      <c r="M64" s="41"/>
    </row>
    <row r="65" spans="11:13" s="3" customFormat="1" ht="9">
      <c r="K65" s="41"/>
      <c r="L65" s="41"/>
      <c r="M65" s="41"/>
    </row>
    <row r="66" spans="11:13" s="3" customFormat="1" ht="9">
      <c r="K66" s="41"/>
      <c r="L66" s="41"/>
      <c r="M66" s="41"/>
    </row>
    <row r="67" spans="11:13" s="3" customFormat="1" ht="9">
      <c r="K67" s="41"/>
      <c r="L67" s="41"/>
      <c r="M67" s="41"/>
    </row>
    <row r="68" spans="11:13" s="3" customFormat="1" ht="9">
      <c r="K68" s="41"/>
      <c r="L68" s="41"/>
      <c r="M68" s="41"/>
    </row>
    <row r="69" spans="11:13" s="3" customFormat="1" ht="9">
      <c r="K69" s="41"/>
      <c r="L69" s="41"/>
      <c r="M69" s="41"/>
    </row>
    <row r="70" spans="11:13" s="3" customFormat="1" ht="9">
      <c r="K70" s="41"/>
      <c r="L70" s="41"/>
      <c r="M70" s="41"/>
    </row>
    <row r="71" spans="11:13" s="3" customFormat="1" ht="9">
      <c r="K71" s="41"/>
      <c r="L71" s="41"/>
      <c r="M71" s="41"/>
    </row>
    <row r="72" spans="11:13" s="3" customFormat="1" ht="9">
      <c r="K72" s="41"/>
      <c r="L72" s="41"/>
      <c r="M72" s="41"/>
    </row>
    <row r="73" spans="11:13" s="3" customFormat="1" ht="9">
      <c r="K73" s="41"/>
      <c r="L73" s="41"/>
      <c r="M73" s="41"/>
    </row>
    <row r="74" spans="11:13" s="3" customFormat="1" ht="9">
      <c r="K74" s="41"/>
      <c r="L74" s="41"/>
      <c r="M74" s="41"/>
    </row>
    <row r="75" spans="11:13" s="3" customFormat="1" ht="9">
      <c r="K75" s="41"/>
      <c r="L75" s="41"/>
      <c r="M75" s="41"/>
    </row>
    <row r="76" spans="11:13" s="3" customFormat="1" ht="9">
      <c r="K76" s="41"/>
      <c r="L76" s="41"/>
      <c r="M76" s="41"/>
    </row>
    <row r="77" spans="11:13" s="3" customFormat="1" ht="9">
      <c r="K77" s="41"/>
      <c r="L77" s="41"/>
      <c r="M77" s="41"/>
    </row>
    <row r="78" spans="11:13" s="3" customFormat="1" ht="9">
      <c r="K78" s="41"/>
      <c r="L78" s="41"/>
      <c r="M78" s="41"/>
    </row>
    <row r="79" spans="11:13" s="3" customFormat="1" ht="9">
      <c r="K79" s="41"/>
      <c r="L79" s="41"/>
      <c r="M79" s="41"/>
    </row>
    <row r="80" spans="11:13" s="3" customFormat="1" ht="9">
      <c r="K80" s="41"/>
      <c r="L80" s="41"/>
      <c r="M80" s="41"/>
    </row>
    <row r="81" spans="11:13" s="3" customFormat="1" ht="9">
      <c r="K81" s="41"/>
      <c r="L81" s="41"/>
      <c r="M81" s="41"/>
    </row>
    <row r="82" spans="11:13" s="3" customFormat="1" ht="9">
      <c r="K82" s="41"/>
      <c r="L82" s="41"/>
      <c r="M82" s="41"/>
    </row>
    <row r="83" spans="11:13" s="3" customFormat="1" ht="9">
      <c r="K83" s="41"/>
      <c r="L83" s="41"/>
      <c r="M83" s="41"/>
    </row>
    <row r="84" spans="11:13" s="3" customFormat="1" ht="9">
      <c r="K84" s="41"/>
      <c r="L84" s="41"/>
      <c r="M84" s="41"/>
    </row>
    <row r="85" spans="11:13" s="3" customFormat="1" ht="9">
      <c r="K85" s="41"/>
      <c r="L85" s="41"/>
      <c r="M85" s="41"/>
    </row>
    <row r="86" spans="11:13" s="3" customFormat="1" ht="9">
      <c r="K86" s="41"/>
      <c r="L86" s="41"/>
      <c r="M86" s="41"/>
    </row>
    <row r="87" spans="11:13" s="3" customFormat="1" ht="9">
      <c r="K87" s="41"/>
      <c r="L87" s="41"/>
      <c r="M87" s="41"/>
    </row>
    <row r="88" spans="11:13" s="3" customFormat="1" ht="9">
      <c r="K88" s="41"/>
      <c r="L88" s="41"/>
      <c r="M88" s="41"/>
    </row>
    <row r="89" spans="11:13" s="3" customFormat="1" ht="9">
      <c r="K89" s="41"/>
      <c r="L89" s="41"/>
      <c r="M89" s="41"/>
    </row>
    <row r="90" spans="11:13" s="3" customFormat="1" ht="9">
      <c r="K90" s="41"/>
      <c r="L90" s="41"/>
      <c r="M90" s="41"/>
    </row>
    <row r="91" spans="11:13" s="3" customFormat="1" ht="9">
      <c r="K91" s="41"/>
      <c r="L91" s="41"/>
      <c r="M91" s="41"/>
    </row>
    <row r="92" spans="11:13" s="3" customFormat="1" ht="9">
      <c r="K92" s="41"/>
      <c r="L92" s="41"/>
      <c r="M92" s="41"/>
    </row>
    <row r="93" spans="11:13" s="3" customFormat="1" ht="9">
      <c r="K93" s="41"/>
      <c r="L93" s="41"/>
      <c r="M93" s="41"/>
    </row>
    <row r="94" spans="11:13" s="3" customFormat="1" ht="9">
      <c r="K94" s="41"/>
      <c r="L94" s="41"/>
      <c r="M94" s="41"/>
    </row>
    <row r="95" spans="11:13" s="3" customFormat="1" ht="9">
      <c r="K95" s="41"/>
      <c r="L95" s="41"/>
      <c r="M95" s="41"/>
    </row>
    <row r="96" spans="11:13" s="3" customFormat="1" ht="9">
      <c r="K96" s="41"/>
      <c r="L96" s="41"/>
      <c r="M96" s="41"/>
    </row>
    <row r="97" spans="11:13" s="3" customFormat="1" ht="9">
      <c r="K97" s="41"/>
      <c r="L97" s="41"/>
      <c r="M97" s="41"/>
    </row>
    <row r="98" spans="11:13" s="3" customFormat="1" ht="9">
      <c r="K98" s="41"/>
      <c r="L98" s="41"/>
      <c r="M98" s="41"/>
    </row>
    <row r="99" spans="11:13" s="3" customFormat="1" ht="9">
      <c r="K99" s="41"/>
      <c r="L99" s="41"/>
      <c r="M99" s="41"/>
    </row>
    <row r="100" spans="11:13" s="3" customFormat="1" ht="9">
      <c r="K100" s="41"/>
      <c r="L100" s="41"/>
      <c r="M100" s="41"/>
    </row>
    <row r="101" spans="11:13" s="3" customFormat="1" ht="9">
      <c r="K101" s="41"/>
      <c r="L101" s="41"/>
      <c r="M101" s="41"/>
    </row>
    <row r="102" spans="11:13" s="3" customFormat="1" ht="9">
      <c r="K102" s="41"/>
      <c r="L102" s="41"/>
      <c r="M102" s="41"/>
    </row>
    <row r="103" spans="11:13" s="3" customFormat="1" ht="9">
      <c r="K103" s="41"/>
      <c r="L103" s="41"/>
      <c r="M103" s="41"/>
    </row>
    <row r="104" spans="11:13" s="3" customFormat="1" ht="9">
      <c r="K104" s="41"/>
      <c r="L104" s="41"/>
      <c r="M104" s="41"/>
    </row>
    <row r="105" spans="11:13" s="3" customFormat="1" ht="9">
      <c r="K105" s="41"/>
      <c r="L105" s="41"/>
      <c r="M105" s="41"/>
    </row>
    <row r="106" spans="11:13" s="3" customFormat="1" ht="9">
      <c r="K106" s="41"/>
      <c r="L106" s="41"/>
      <c r="M106" s="41"/>
    </row>
    <row r="107" spans="11:13" s="3" customFormat="1" ht="9">
      <c r="K107" s="41"/>
      <c r="L107" s="41"/>
      <c r="M107" s="41"/>
    </row>
    <row r="108" spans="11:13" s="3" customFormat="1" ht="9">
      <c r="K108" s="41"/>
      <c r="L108" s="41"/>
      <c r="M108" s="41"/>
    </row>
    <row r="109" spans="11:13" s="3" customFormat="1" ht="9">
      <c r="K109" s="41"/>
      <c r="L109" s="41"/>
      <c r="M109" s="41"/>
    </row>
    <row r="110" spans="11:13" s="3" customFormat="1" ht="9">
      <c r="K110" s="41"/>
      <c r="L110" s="41"/>
      <c r="M110" s="41"/>
    </row>
    <row r="111" spans="11:13" s="3" customFormat="1" ht="9">
      <c r="K111" s="41"/>
      <c r="L111" s="41"/>
      <c r="M111" s="41"/>
    </row>
    <row r="112" spans="11:13" s="3" customFormat="1" ht="9">
      <c r="K112" s="41"/>
      <c r="L112" s="41"/>
      <c r="M112" s="41"/>
    </row>
    <row r="113" spans="11:13" s="3" customFormat="1" ht="9">
      <c r="K113" s="41"/>
      <c r="L113" s="41"/>
      <c r="M113" s="41"/>
    </row>
    <row r="114" spans="11:13" s="3" customFormat="1" ht="9">
      <c r="K114" s="41"/>
      <c r="L114" s="41"/>
      <c r="M114" s="41"/>
    </row>
    <row r="115" spans="11:13" s="3" customFormat="1" ht="9">
      <c r="K115" s="41"/>
      <c r="L115" s="41"/>
      <c r="M115" s="41"/>
    </row>
    <row r="116" spans="11:13" s="3" customFormat="1" ht="9">
      <c r="K116" s="41"/>
      <c r="L116" s="41"/>
      <c r="M116" s="41"/>
    </row>
    <row r="117" spans="11:13" s="3" customFormat="1" ht="9">
      <c r="K117" s="41"/>
      <c r="L117" s="41"/>
      <c r="M117" s="41"/>
    </row>
    <row r="118" spans="11:13" s="3" customFormat="1" ht="9">
      <c r="K118" s="41"/>
      <c r="L118" s="41"/>
      <c r="M118" s="41"/>
    </row>
    <row r="119" spans="11:13" s="3" customFormat="1" ht="9">
      <c r="K119" s="41"/>
      <c r="L119" s="41"/>
      <c r="M119" s="41"/>
    </row>
    <row r="120" spans="11:13" s="3" customFormat="1" ht="9">
      <c r="K120" s="41"/>
      <c r="L120" s="41"/>
      <c r="M120" s="41"/>
    </row>
    <row r="121" spans="11:13" s="3" customFormat="1" ht="9">
      <c r="K121" s="41"/>
      <c r="L121" s="41"/>
      <c r="M121" s="41"/>
    </row>
    <row r="122" spans="11:13" s="3" customFormat="1" ht="9">
      <c r="K122" s="41"/>
      <c r="L122" s="41"/>
      <c r="M122" s="41"/>
    </row>
    <row r="123" spans="11:13" s="3" customFormat="1" ht="9">
      <c r="K123" s="41"/>
      <c r="L123" s="41"/>
      <c r="M123" s="41"/>
    </row>
    <row r="124" spans="11:13" s="3" customFormat="1" ht="9">
      <c r="K124" s="41"/>
      <c r="L124" s="41"/>
      <c r="M124" s="41"/>
    </row>
    <row r="125" spans="11:13" s="3" customFormat="1" ht="9">
      <c r="K125" s="41"/>
      <c r="L125" s="41"/>
      <c r="M125" s="41"/>
    </row>
    <row r="126" spans="11:13" s="3" customFormat="1" ht="9">
      <c r="K126" s="41"/>
      <c r="L126" s="41"/>
      <c r="M126" s="41"/>
    </row>
    <row r="127" spans="11:13" s="3" customFormat="1" ht="9">
      <c r="K127" s="41"/>
      <c r="L127" s="41"/>
      <c r="M127" s="41"/>
    </row>
    <row r="128" spans="11:13" s="3" customFormat="1" ht="9">
      <c r="K128" s="41"/>
      <c r="L128" s="41"/>
      <c r="M128" s="41"/>
    </row>
    <row r="129" spans="11:13" s="3" customFormat="1" ht="9">
      <c r="K129" s="41"/>
      <c r="L129" s="41"/>
      <c r="M129" s="41"/>
    </row>
    <row r="130" spans="11:13" s="3" customFormat="1" ht="9">
      <c r="K130" s="41"/>
      <c r="L130" s="41"/>
      <c r="M130" s="41"/>
    </row>
    <row r="131" spans="11:13" s="3" customFormat="1" ht="9">
      <c r="K131" s="41"/>
      <c r="L131" s="41"/>
      <c r="M131" s="41"/>
    </row>
    <row r="132" spans="11:13" s="3" customFormat="1" ht="9">
      <c r="K132" s="41"/>
      <c r="L132" s="41"/>
      <c r="M132" s="41"/>
    </row>
    <row r="133" spans="11:13" s="3" customFormat="1" ht="9">
      <c r="K133" s="41"/>
      <c r="L133" s="41"/>
      <c r="M133" s="41"/>
    </row>
    <row r="134" spans="11:13" s="3" customFormat="1" ht="9">
      <c r="K134" s="41"/>
      <c r="L134" s="41"/>
      <c r="M134" s="41"/>
    </row>
    <row r="135" spans="11:13" s="3" customFormat="1" ht="9">
      <c r="K135" s="41"/>
      <c r="L135" s="41"/>
      <c r="M135" s="41"/>
    </row>
    <row r="136" spans="11:13" s="3" customFormat="1" ht="9">
      <c r="K136" s="41"/>
      <c r="L136" s="41"/>
      <c r="M136" s="41"/>
    </row>
    <row r="137" spans="11:13" s="3" customFormat="1" ht="9">
      <c r="K137" s="41"/>
      <c r="L137" s="41"/>
      <c r="M137" s="41"/>
    </row>
    <row r="138" spans="11:13" s="3" customFormat="1" ht="9">
      <c r="K138" s="41"/>
      <c r="L138" s="41"/>
      <c r="M138" s="41"/>
    </row>
    <row r="139" spans="11:13" s="3" customFormat="1" ht="9">
      <c r="K139" s="41"/>
      <c r="L139" s="41"/>
      <c r="M139" s="41"/>
    </row>
    <row r="140" spans="11:13" s="3" customFormat="1" ht="9">
      <c r="K140" s="41"/>
      <c r="L140" s="41"/>
      <c r="M140" s="41"/>
    </row>
    <row r="141" spans="11:13" s="3" customFormat="1" ht="9">
      <c r="K141" s="41"/>
      <c r="L141" s="41"/>
      <c r="M141" s="41"/>
    </row>
    <row r="142" spans="11:13" s="3" customFormat="1" ht="9">
      <c r="K142" s="41"/>
      <c r="L142" s="41"/>
      <c r="M142" s="41"/>
    </row>
    <row r="143" spans="11:13" s="3" customFormat="1" ht="9">
      <c r="K143" s="41"/>
      <c r="L143" s="41"/>
      <c r="M143" s="41"/>
    </row>
    <row r="144" spans="11:13" s="3" customFormat="1" ht="9">
      <c r="K144" s="41"/>
      <c r="L144" s="41"/>
      <c r="M144" s="41"/>
    </row>
    <row r="145" spans="11:13" s="3" customFormat="1" ht="9">
      <c r="K145" s="41"/>
      <c r="L145" s="41"/>
      <c r="M145" s="41"/>
    </row>
    <row r="146" spans="11:13" s="3" customFormat="1" ht="9">
      <c r="K146" s="41"/>
      <c r="L146" s="41"/>
      <c r="M146" s="41"/>
    </row>
    <row r="147" spans="11:13" s="3" customFormat="1" ht="9">
      <c r="K147" s="41"/>
      <c r="L147" s="41"/>
      <c r="M147" s="41"/>
    </row>
    <row r="148" spans="11:13" s="3" customFormat="1" ht="9">
      <c r="K148" s="41"/>
      <c r="L148" s="41"/>
      <c r="M148" s="41"/>
    </row>
    <row r="149" spans="11:13" s="3" customFormat="1" ht="9">
      <c r="K149" s="41"/>
      <c r="L149" s="41"/>
      <c r="M149" s="41"/>
    </row>
    <row r="150" spans="11:13" s="3" customFormat="1" ht="9">
      <c r="K150" s="41"/>
      <c r="L150" s="41"/>
      <c r="M150" s="41"/>
    </row>
    <row r="151" spans="11:13" s="3" customFormat="1" ht="9">
      <c r="K151" s="41"/>
      <c r="L151" s="41"/>
      <c r="M151" s="41"/>
    </row>
    <row r="152" spans="11:13" s="3" customFormat="1" ht="9">
      <c r="K152" s="41"/>
      <c r="L152" s="41"/>
      <c r="M152" s="41"/>
    </row>
    <row r="153" spans="11:13" s="3" customFormat="1" ht="9">
      <c r="K153" s="41"/>
      <c r="L153" s="41"/>
      <c r="M153" s="41"/>
    </row>
    <row r="154" spans="11:13" s="3" customFormat="1" ht="9">
      <c r="K154" s="41"/>
      <c r="L154" s="41"/>
      <c r="M154" s="41"/>
    </row>
    <row r="155" spans="11:13" s="3" customFormat="1" ht="9">
      <c r="K155" s="41"/>
      <c r="L155" s="41"/>
      <c r="M155" s="41"/>
    </row>
    <row r="156" spans="11:13" s="3" customFormat="1" ht="9">
      <c r="K156" s="41"/>
      <c r="L156" s="41"/>
      <c r="M156" s="41"/>
    </row>
    <row r="157" spans="11:13" s="3" customFormat="1" ht="9">
      <c r="K157" s="41"/>
      <c r="L157" s="41"/>
      <c r="M157" s="41"/>
    </row>
    <row r="158" spans="11:13" s="3" customFormat="1" ht="9">
      <c r="K158" s="41"/>
      <c r="L158" s="41"/>
      <c r="M158" s="41"/>
    </row>
    <row r="159" spans="11:13" s="3" customFormat="1" ht="9">
      <c r="K159" s="41"/>
      <c r="L159" s="41"/>
      <c r="M159" s="41"/>
    </row>
    <row r="160" spans="11:13" s="3" customFormat="1" ht="9">
      <c r="K160" s="41"/>
      <c r="L160" s="41"/>
      <c r="M160" s="41"/>
    </row>
    <row r="161" spans="11:13" s="3" customFormat="1" ht="9">
      <c r="K161" s="41"/>
      <c r="L161" s="41"/>
      <c r="M161" s="41"/>
    </row>
    <row r="162" spans="11:13" s="3" customFormat="1" ht="9">
      <c r="K162" s="41"/>
      <c r="L162" s="41"/>
      <c r="M162" s="41"/>
    </row>
    <row r="163" spans="11:13" s="3" customFormat="1" ht="9">
      <c r="K163" s="41"/>
      <c r="L163" s="41"/>
      <c r="M163" s="41"/>
    </row>
    <row r="164" spans="11:13" s="3" customFormat="1" ht="9">
      <c r="K164" s="41"/>
      <c r="L164" s="41"/>
      <c r="M164" s="41"/>
    </row>
    <row r="165" spans="11:13" s="3" customFormat="1" ht="9">
      <c r="K165" s="41"/>
      <c r="L165" s="41"/>
      <c r="M165" s="41"/>
    </row>
    <row r="166" spans="11:13" s="3" customFormat="1" ht="9">
      <c r="K166" s="41"/>
      <c r="L166" s="41"/>
      <c r="M166" s="41"/>
    </row>
    <row r="167" spans="11:13" s="3" customFormat="1" ht="9">
      <c r="K167" s="41"/>
      <c r="L167" s="41"/>
      <c r="M167" s="41"/>
    </row>
    <row r="168" spans="11:13" s="3" customFormat="1" ht="9">
      <c r="K168" s="41"/>
      <c r="L168" s="41"/>
      <c r="M168" s="41"/>
    </row>
    <row r="169" spans="11:13" s="3" customFormat="1" ht="9">
      <c r="K169" s="41"/>
      <c r="L169" s="41"/>
      <c r="M169" s="41"/>
    </row>
    <row r="170" spans="11:13" s="3" customFormat="1" ht="9">
      <c r="K170" s="41"/>
      <c r="L170" s="41"/>
      <c r="M170" s="41"/>
    </row>
    <row r="171" spans="11:13" s="3" customFormat="1" ht="9">
      <c r="K171" s="41"/>
      <c r="L171" s="41"/>
      <c r="M171" s="41"/>
    </row>
    <row r="172" spans="11:13" s="3" customFormat="1" ht="9">
      <c r="K172" s="41"/>
      <c r="L172" s="41"/>
      <c r="M172" s="41"/>
    </row>
    <row r="173" spans="11:13" s="3" customFormat="1" ht="9">
      <c r="K173" s="41"/>
      <c r="L173" s="41"/>
      <c r="M173" s="41"/>
    </row>
    <row r="174" spans="11:13" s="3" customFormat="1" ht="9">
      <c r="K174" s="41"/>
      <c r="L174" s="41"/>
      <c r="M174" s="41"/>
    </row>
    <row r="175" spans="11:13" s="3" customFormat="1" ht="9">
      <c r="K175" s="41"/>
      <c r="L175" s="41"/>
      <c r="M175" s="41"/>
    </row>
  </sheetData>
  <sheetProtection password="CF73" sheet="1"/>
  <mergeCells count="56">
    <mergeCell ref="A4:D4"/>
    <mergeCell ref="H4:J4"/>
    <mergeCell ref="A1:B1"/>
    <mergeCell ref="H1:J1"/>
    <mergeCell ref="A3:J3"/>
    <mergeCell ref="F1:G1"/>
    <mergeCell ref="H5:J5"/>
    <mergeCell ref="B6:D6"/>
    <mergeCell ref="H6:J6"/>
    <mergeCell ref="H7:I7"/>
    <mergeCell ref="B5:D5"/>
    <mergeCell ref="A9:J10"/>
    <mergeCell ref="A11:D11"/>
    <mergeCell ref="B13:D13"/>
    <mergeCell ref="B12:D12"/>
    <mergeCell ref="G11:J11"/>
    <mergeCell ref="G12:J12"/>
    <mergeCell ref="A40:D40"/>
    <mergeCell ref="H40:J40"/>
    <mergeCell ref="A36:J36"/>
    <mergeCell ref="B28:D28"/>
    <mergeCell ref="B27:D27"/>
    <mergeCell ref="A38:D39"/>
    <mergeCell ref="A34:J34"/>
    <mergeCell ref="H38:J39"/>
    <mergeCell ref="H29:I29"/>
    <mergeCell ref="A33:J33"/>
    <mergeCell ref="H14:I14"/>
    <mergeCell ref="A16:J16"/>
    <mergeCell ref="B18:D18"/>
    <mergeCell ref="A17:D17"/>
    <mergeCell ref="G18:J18"/>
    <mergeCell ref="H28:J28"/>
    <mergeCell ref="B19:D19"/>
    <mergeCell ref="B25:D25"/>
    <mergeCell ref="B24:D24"/>
    <mergeCell ref="A22:J22"/>
    <mergeCell ref="G19:J19"/>
    <mergeCell ref="H20:I20"/>
    <mergeCell ref="E19:F19"/>
    <mergeCell ref="H23:J23"/>
    <mergeCell ref="E20:F20"/>
    <mergeCell ref="E14:F14"/>
    <mergeCell ref="H27:J27"/>
    <mergeCell ref="G13:J13"/>
    <mergeCell ref="E11:F11"/>
    <mergeCell ref="E12:F12"/>
    <mergeCell ref="E13:F13"/>
    <mergeCell ref="B26:D26"/>
    <mergeCell ref="H26:J26"/>
    <mergeCell ref="H25:J25"/>
    <mergeCell ref="G17:J17"/>
    <mergeCell ref="E18:F18"/>
    <mergeCell ref="A23:D23"/>
    <mergeCell ref="E17:F17"/>
    <mergeCell ref="H24:J24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12:F13 E5:E6 E18:F19 E26">
      <formula1>$K$4:$K$14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2013-02-19T10:47:55Z</cp:lastPrinted>
  <dcterms:created xsi:type="dcterms:W3CDTF">2006-01-30T14:36:36Z</dcterms:created>
  <dcterms:modified xsi:type="dcterms:W3CDTF">2015-08-17T11:06:40Z</dcterms:modified>
  <cp:category/>
  <cp:version/>
  <cp:contentType/>
  <cp:contentStatus/>
</cp:coreProperties>
</file>