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60" yWindow="32767" windowWidth="9600" windowHeight="11640" activeTab="1"/>
  </bookViews>
  <sheets>
    <sheet name="Vorderseite" sheetId="1" r:id="rId1"/>
    <sheet name="Rückseite" sheetId="2" r:id="rId2"/>
  </sheets>
  <definedNames>
    <definedName name="_xlnm.Print_Area" localSheetId="1">'Rückseite'!$A$1:$J$47</definedName>
  </definedNames>
  <calcPr fullCalcOnLoad="1" fullPrecision="0"/>
</workbook>
</file>

<file path=xl/sharedStrings.xml><?xml version="1.0" encoding="utf-8"?>
<sst xmlns="http://schemas.openxmlformats.org/spreadsheetml/2006/main" count="85" uniqueCount="69">
  <si>
    <t>Erfahrungsnote / Note d'expérience / Nota relativa</t>
  </si>
  <si>
    <t>*  Auf eine Dezimalstelle zu runden / A arrondir à une décimale / Approssimare a un decimale</t>
  </si>
  <si>
    <t xml:space="preserve">** Auf eine ganze oder halbe Note gerundet / A arrondir à une note entière ou à une demi-note / Arrotondare al punto o al mezzo punto </t>
  </si>
  <si>
    <t xml:space="preserve">         Note des Qualifikationsbereichs ** /
         Note de domaine de qualification ** /
         Nota di settore di qualificazione **</t>
  </si>
  <si>
    <t>Produkt/
Produits/
Prodotto</t>
  </si>
  <si>
    <t xml:space="preserve">Die Prüfung ist bestanden, wenn weder die Noten der Qualifikationsbereiche "Holzernte" und "Waldbau und andere Forstarbeiten" noch die Gesamtnote den Wert 4 unterschreitet. / L'examen est réussi si le notes de domaines de qualification "Récolte de bois" et "Sylviculture et autres travaux forestiers" et la note globale sont égales ou supérieures à 4,0. / L’esame finale è superato se per il campo di qualificazione "Raccolta del legname" e "selvicoltura e altri lavori forestali" e la nota complessiva raggiunge o supera il 4. </t>
  </si>
  <si>
    <t xml:space="preserve">
</t>
  </si>
  <si>
    <t xml:space="preserve">Total </t>
  </si>
  <si>
    <t>a.</t>
  </si>
  <si>
    <t>b.</t>
  </si>
  <si>
    <t>c.</t>
  </si>
  <si>
    <t>d.</t>
  </si>
  <si>
    <t>e.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</si>
  <si>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</si>
  <si>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Allgemeinbildung / Culture générale / Cultura generale</t>
  </si>
  <si>
    <t xml:space="preserve">Forstwartin EFZ / Forstwart EFZ </t>
  </si>
  <si>
    <t>Forestière-bûcheronne CFC / Forestier-bûcheron CFC</t>
  </si>
  <si>
    <t>Selvicoltrice AFC / Selvicoltore AFC</t>
  </si>
  <si>
    <t>Praktische Arbeit "Waldbau und andere Forstarbeiten" / Travail pratique "Sylviculture et autres travaux forestiers" / Lavoro pratico "selvicoltura e altri lavori forestali"</t>
  </si>
  <si>
    <t>Praktische Arbeit "Holzernte" / Travail pratique "Récolte de bois" / Lavoro pratico "Raccolta del legname"</t>
  </si>
  <si>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</si>
  <si>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</si>
  <si>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</si>
  <si>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</si>
  <si>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</si>
  <si>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</si>
  <si>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</si>
  <si>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</si>
  <si>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</si>
  <si>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</si>
  <si>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</si>
  <si>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</si>
  <si>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</si>
  <si>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</si>
  <si>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</si>
  <si>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</si>
  <si>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</si>
  <si>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</si>
  <si>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</si>
  <si>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</si>
  <si>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</si>
  <si>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</si>
  <si>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</si>
  <si>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</si>
  <si>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</si>
  <si>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</si>
  <si>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Bemerkungen / Remarques / Osservazioni :</t>
  </si>
  <si>
    <r>
      <t xml:space="preserve">Qualifikationsbereich Praktische Arbeit "Holzernte" </t>
    </r>
    <r>
      <rPr>
        <sz val="9"/>
        <rFont val="Arial"/>
        <family val="2"/>
      </rPr>
      <t xml:space="preserve">(8 Stunden) </t>
    </r>
    <r>
      <rPr>
        <b/>
        <sz val="9"/>
        <rFont val="Arial"/>
        <family val="2"/>
      </rPr>
      <t xml:space="preserve">/ Travail pratique "Récolte de bois" 
</t>
    </r>
    <r>
      <rPr>
        <sz val="9"/>
        <rFont val="Arial"/>
        <family val="2"/>
      </rPr>
      <t xml:space="preserve">(8 heures) </t>
    </r>
    <r>
      <rPr>
        <b/>
        <sz val="9"/>
        <rFont val="Arial"/>
        <family val="2"/>
      </rPr>
      <t xml:space="preserve">/ Lavoro pratico "Raccolta del legname" </t>
    </r>
    <r>
      <rPr>
        <sz val="9"/>
        <rFont val="Arial"/>
        <family val="2"/>
      </rPr>
      <t>(8 ore)</t>
    </r>
  </si>
  <si>
    <t xml:space="preserve">               : 3 = Note des Qualifikationsbereichs* /
                        Note de domaine de qualification* /
                        Nota di settore di qualificazione*</t>
  </si>
  <si>
    <t xml:space="preserve">                                                     : 5 = Gesamtnote* /
                                                              Note globale* /
                                                              Nota globale*
</t>
  </si>
  <si>
    <t>Qualifikationsbereich Praktische Arbeit "Waldbau und andere Forstarbeiten" (8 Stunden) / Travail pratique "Sylviculture et autres travaux forestiers" (8 heures) / Lavoro pratico "selvicoltura e altri lavori forestali" (8 ore)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</si>
  <si>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</si>
  <si>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Faktor/
Coefficient/
Fattore</t>
  </si>
  <si>
    <t>Verjüngen und Pflegen von Wald und Sonderstandorten / Régénération et soins à la forêt, entretien de stations particulières  / Rinnovazione e cura del bosco e di stazioni particolari</t>
  </si>
  <si>
    <t>Umsetzen von Massnahmen des Waldschutzes / Mise en œuvre de mesures de protection des forêts / Messa in atto di misure volte alla protezione del bosco</t>
  </si>
  <si>
    <t xml:space="preserve">Bedienen und Unterhalten der Arbeitsmittel / Utilisation et entretien de moyens techniques de travail / Utilizzo e manutenzione degli strumenti di lavoro </t>
  </si>
  <si>
    <r>
      <t xml:space="preserve">   </t>
    </r>
    <r>
      <rPr>
        <sz val="7"/>
        <color indexed="9"/>
        <rFont val="Arial"/>
        <family val="2"/>
      </rPr>
      <t xml:space="preserve"> : 7 </t>
    </r>
    <r>
      <rPr>
        <sz val="7"/>
        <rFont val="Arial"/>
        <family val="2"/>
      </rPr>
      <t>= Note des Qualifikationsbereichs* /
             Note de domaine de qualification* /
             Nota di settore di qualificazione*</t>
    </r>
  </si>
  <si>
    <t>Produkt/
Produits/
Prodotto</t>
  </si>
  <si>
    <t>Holz ernten, Bedienen und Unterhalten der Arbeitsmittel / Récolte du bois, Utilisation et entretien de moyens techniques de
travail / Raccolta del legname, Utilizzo e manutenzione degli strumenti di lavoro</t>
  </si>
  <si>
    <t>Erstellen und Unterhalten forstlicher Bauwerke, Mitarbeiten bei betrieblichen Aufgaben / Construction et entretien d’ouvrages forestiers, Collaboration aux tâches de l’entreprise / Costruzione e manutenzione di opere forestali, Collaborazione allo svolgimento di compiti aziendali</t>
  </si>
  <si>
    <t>Einhalten der Vorschriften für Arbeitssicherheit, Gesundheits- und Umweltschutz / Application des règles relatives à la sécurité au
travail, à la protection de la santé et à la protection de l’environnement / Rispetto delle prescrizioni in materia di sicurezza
sul lavoro, protezione della salute e dell’ambiente</t>
  </si>
  <si>
    <t>Verjüngen und Pflegen von Wald und Sonderstandorten, Umsetzen von Massnahmen des Waldschutzes / Régénération et soins à la forêt, entretien de stations particulières, Mise en œuvre de mesures de protection des forêts / Rinnovazione e cura del bosco e di stazioni particolari, Messa in atto di misure volte alla protezione del bosco</t>
  </si>
  <si>
    <t>Note für die Bildung in beruflicher Praxis / formation à la pratique professionnelle / nota relativa alla formazione professionale pratica</t>
  </si>
  <si>
    <t>Note für den Unterricht in den Berufskenntnissen / enseignement des connaissances professionnelles / nota relativa all’insegnamento delle conoscenze professionali</t>
  </si>
  <si>
    <t>Note für die überbetrieblichen Kurse / cours interentreprises / nota relativa ai corsi interaziendali.</t>
  </si>
  <si>
    <t>Gemäss der Verordnung über die berufliche Grundbildung vom 12.06.2019 / Ordonnances sur la formation professionnelle initiale 12.06.2019 / 
Ordinanze sulla formazione professionale di base 12.06.2019</t>
  </si>
  <si>
    <t>Noten**/ Notes**/ Note**</t>
  </si>
  <si>
    <t>Noten**/Notes**/Note**</t>
  </si>
  <si>
    <t>Noten**/
Notes**/
Note**</t>
  </si>
</sst>
</file>

<file path=xl/styles.xml><?xml version="1.0" encoding="utf-8"?>
<styleSheet xmlns="http://schemas.openxmlformats.org/spreadsheetml/2006/main">
  <numFmts count="4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#,##0;\-&quot;SFr.&quot;#,##0"/>
    <numFmt numFmtId="171" formatCode="&quot;SFr.&quot;#,##0;[Red]\-&quot;SFr.&quot;#,##0"/>
    <numFmt numFmtId="172" formatCode="&quot;SFr.&quot;#,##0.00;\-&quot;SFr.&quot;#,##0.00"/>
    <numFmt numFmtId="173" formatCode="&quot;SFr.&quot;#,##0.00;[Red]\-&quot;SFr.&quot;#,##0.00"/>
    <numFmt numFmtId="174" formatCode="_-&quot;SFr.&quot;* #,##0_-;\-&quot;SFr.&quot;* #,##0_-;_-&quot;SFr.&quot;* &quot;-&quot;_-;_-@_-"/>
    <numFmt numFmtId="175" formatCode="_-* #,##0_-;\-* #,##0_-;_-* &quot;-&quot;_-;_-@_-"/>
    <numFmt numFmtId="176" formatCode="_-&quot;SFr.&quot;* #,##0.00_-;\-&quot;SFr.&quot;* #,##0.00_-;_-&quot;SFr.&quot;* &quot;-&quot;??_-;_-@_-"/>
    <numFmt numFmtId="177" formatCode="_-* #,##0.00_-;\-* #,##0.00_-;_-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€&quot;\ #,##0;&quot;€&quot;\ \-#,##0"/>
    <numFmt numFmtId="185" formatCode="&quot;€&quot;\ #,##0;[Red]&quot;€&quot;\ \-#,##0"/>
    <numFmt numFmtId="186" formatCode="&quot;€&quot;\ #,##0.00;&quot;€&quot;\ \-#,##0.00"/>
    <numFmt numFmtId="187" formatCode="&quot;€&quot;\ #,##0.00;[Red]&quot;€&quot;\ \-#,##0.00"/>
    <numFmt numFmtId="188" formatCode="_ &quot;€&quot;\ * #,##0_ ;_ &quot;€&quot;\ * \-#,##0_ ;_ &quot;€&quot;\ * &quot;-&quot;_ ;_ @_ "/>
    <numFmt numFmtId="189" formatCode="_ &quot;€&quot;\ * #,##0.00_ ;_ &quot;€&quot;\ * \-#,##0.00_ ;_ &quot;€&quot;\ * &quot;-&quot;??_ ;_ @_ 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0.0"/>
    <numFmt numFmtId="194" formatCode="0;\-0;;@"/>
    <numFmt numFmtId="195" formatCode="0;\-0;@"/>
    <numFmt numFmtId="196" formatCode="0;\-@"/>
    <numFmt numFmtId="197" formatCode="0;\-"/>
    <numFmt numFmtId="198" formatCode="_ * #,##0.0_ ;_ * \-#,##0.0_ ;_ * &quot;-&quot;??_ ;_ @_ 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3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4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8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9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9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9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top" wrapText="1"/>
    </xf>
    <xf numFmtId="193" fontId="4" fillId="0" borderId="21" xfId="0" applyNumberFormat="1" applyFont="1" applyFill="1" applyBorder="1" applyAlignment="1" applyProtection="1">
      <alignment horizontal="center" vertical="center"/>
      <protection/>
    </xf>
    <xf numFmtId="193" fontId="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right" vertical="center" wrapText="1"/>
    </xf>
    <xf numFmtId="19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9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1" fillId="0" borderId="0" xfId="0" applyFont="1" applyAlignment="1">
      <alignment horizontal="left"/>
    </xf>
    <xf numFmtId="9" fontId="4" fillId="0" borderId="21" xfId="51" applyFont="1" applyFill="1" applyBorder="1" applyAlignment="1" applyProtection="1">
      <alignment horizontal="center" vertical="center"/>
      <protection/>
    </xf>
    <xf numFmtId="193" fontId="4" fillId="0" borderId="0" xfId="0" applyNumberFormat="1" applyFont="1" applyFill="1" applyBorder="1" applyAlignment="1" applyProtection="1">
      <alignment horizontal="center" vertical="center"/>
      <protection locked="0"/>
    </xf>
    <xf numFmtId="19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left"/>
    </xf>
    <xf numFmtId="193" fontId="4" fillId="0" borderId="23" xfId="0" applyNumberFormat="1" applyFont="1" applyFill="1" applyBorder="1" applyAlignment="1" applyProtection="1">
      <alignment horizontal="center" vertical="center"/>
      <protection locked="0"/>
    </xf>
    <xf numFmtId="193" fontId="0" fillId="0" borderId="28" xfId="0" applyNumberFormat="1" applyBorder="1" applyAlignment="1" applyProtection="1">
      <alignment/>
      <protection locked="0"/>
    </xf>
    <xf numFmtId="49" fontId="3" fillId="0" borderId="28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3" fillId="0" borderId="23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3" fillId="0" borderId="23" xfId="0" applyNumberFormat="1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193" fontId="4" fillId="0" borderId="21" xfId="0" applyNumberFormat="1" applyFont="1" applyBorder="1" applyAlignment="1" applyProtection="1">
      <alignment horizontal="center" vertical="center"/>
      <protection/>
    </xf>
    <xf numFmtId="193" fontId="0" fillId="0" borderId="21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23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193" fontId="4" fillId="0" borderId="23" xfId="0" applyNumberFormat="1" applyFont="1" applyFill="1" applyBorder="1" applyAlignment="1" applyProtection="1">
      <alignment horizontal="center" vertical="center"/>
      <protection/>
    </xf>
    <xf numFmtId="193" fontId="0" fillId="0" borderId="28" xfId="0" applyNumberFormat="1" applyBorder="1" applyAlignment="1">
      <alignment/>
    </xf>
    <xf numFmtId="49" fontId="3" fillId="0" borderId="0" xfId="0" applyNumberFormat="1" applyFont="1" applyAlignment="1">
      <alignment horizontal="left" vertical="top" wrapText="1"/>
    </xf>
    <xf numFmtId="193" fontId="4" fillId="0" borderId="23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10" fillId="0" borderId="27" xfId="0" applyFont="1" applyFill="1" applyBorder="1" applyAlignment="1" applyProtection="1">
      <alignment horizontal="left" vertical="top" wrapText="1"/>
      <protection locked="0"/>
    </xf>
    <xf numFmtId="0" fontId="10" fillId="0" borderId="28" xfId="0" applyFont="1" applyFill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>
      <alignment/>
    </xf>
    <xf numFmtId="0" fontId="0" fillId="0" borderId="33" xfId="0" applyBorder="1" applyAlignment="1">
      <alignment horizontal="left"/>
    </xf>
    <xf numFmtId="0" fontId="5" fillId="0" borderId="0" xfId="0" applyFont="1" applyFill="1" applyAlignment="1">
      <alignment horizontal="left"/>
    </xf>
    <xf numFmtId="2" fontId="4" fillId="0" borderId="2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838200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6086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5">
      <selection activeCell="A8" sqref="A8:G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19104</v>
      </c>
      <c r="B1" s="52" t="s">
        <v>15</v>
      </c>
      <c r="C1" s="52"/>
      <c r="D1" s="52"/>
      <c r="E1" s="53"/>
      <c r="F1" s="51" t="s">
        <v>40</v>
      </c>
      <c r="G1" s="25"/>
    </row>
    <row r="2" spans="2:7" s="3" customFormat="1" ht="14.25" customHeight="1">
      <c r="B2" s="52" t="s">
        <v>16</v>
      </c>
      <c r="C2" s="52"/>
      <c r="D2" s="52"/>
      <c r="E2" s="53"/>
      <c r="F2" s="51"/>
      <c r="G2" s="11"/>
    </row>
    <row r="3" spans="2:7" s="3" customFormat="1" ht="14.25" customHeight="1">
      <c r="B3" s="52" t="s">
        <v>17</v>
      </c>
      <c r="C3" s="52"/>
      <c r="D3" s="52"/>
      <c r="E3" s="53"/>
      <c r="F3" s="54" t="s">
        <v>41</v>
      </c>
      <c r="G3" s="22"/>
    </row>
    <row r="4" s="3" customFormat="1" ht="15.75" customHeight="1" thickBot="1">
      <c r="F4" s="55"/>
    </row>
    <row r="5" spans="1:8" s="2" customFormat="1" ht="17.25" customHeight="1">
      <c r="A5" s="19"/>
      <c r="B5" s="73" t="s">
        <v>43</v>
      </c>
      <c r="C5" s="73"/>
      <c r="D5" s="73"/>
      <c r="E5" s="73"/>
      <c r="F5" s="73"/>
      <c r="G5" s="20"/>
      <c r="H5" s="12"/>
    </row>
    <row r="6" spans="1:8" s="2" customFormat="1" ht="17.25" customHeight="1" thickBot="1">
      <c r="A6" s="74" t="s">
        <v>44</v>
      </c>
      <c r="B6" s="75"/>
      <c r="C6" s="75"/>
      <c r="D6" s="75"/>
      <c r="E6" s="75"/>
      <c r="F6" s="75"/>
      <c r="G6" s="76"/>
      <c r="H6" s="12"/>
    </row>
    <row r="7" s="3" customFormat="1" ht="11.25" customHeight="1"/>
    <row r="8" spans="1:7" s="3" customFormat="1" ht="21" customHeight="1">
      <c r="A8" s="77" t="s">
        <v>65</v>
      </c>
      <c r="B8" s="77"/>
      <c r="C8" s="77"/>
      <c r="D8" s="77"/>
      <c r="E8" s="77"/>
      <c r="F8" s="77"/>
      <c r="G8" s="77"/>
    </row>
    <row r="9" s="2" customFormat="1" ht="12"/>
    <row r="10" spans="1:7" s="5" customFormat="1" ht="12" customHeight="1">
      <c r="A10" s="72" t="s">
        <v>38</v>
      </c>
      <c r="B10" s="72"/>
      <c r="C10" s="72"/>
      <c r="D10" s="72"/>
      <c r="E10" s="72"/>
      <c r="F10" s="72"/>
      <c r="G10" s="72"/>
    </row>
    <row r="11" s="3" customFormat="1" ht="9"/>
    <row r="12" spans="1:7" s="3" customFormat="1" ht="9">
      <c r="A12" s="78" t="s">
        <v>20</v>
      </c>
      <c r="B12" s="78"/>
      <c r="C12" s="48"/>
      <c r="D12" s="48"/>
      <c r="E12" s="48"/>
      <c r="F12" s="48"/>
      <c r="G12" s="48"/>
    </row>
    <row r="13" spans="1:7" s="5" customFormat="1" ht="10.5" customHeight="1">
      <c r="A13" s="79"/>
      <c r="B13" s="79"/>
      <c r="C13" s="49"/>
      <c r="D13" s="49"/>
      <c r="E13" s="49"/>
      <c r="F13" s="49"/>
      <c r="G13" s="49"/>
    </row>
    <row r="14" s="3" customFormat="1" ht="9"/>
    <row r="15" spans="1:7" s="3" customFormat="1" ht="9">
      <c r="A15" s="78" t="s">
        <v>24</v>
      </c>
      <c r="B15" s="78"/>
      <c r="C15" s="50"/>
      <c r="D15" s="48"/>
      <c r="E15" s="48"/>
      <c r="F15" s="48"/>
      <c r="G15" s="48"/>
    </row>
    <row r="16" spans="1:7" s="5" customFormat="1" ht="11.25">
      <c r="A16" s="79"/>
      <c r="B16" s="79"/>
      <c r="C16" s="49"/>
      <c r="D16" s="49"/>
      <c r="E16" s="49"/>
      <c r="F16" s="49"/>
      <c r="G16" s="49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1.25">
      <c r="A19" s="56" t="s">
        <v>21</v>
      </c>
      <c r="B19" s="57"/>
      <c r="C19" s="57"/>
      <c r="D19" s="57"/>
      <c r="E19" s="57"/>
      <c r="F19" s="57"/>
      <c r="G19" s="58"/>
    </row>
    <row r="20" spans="1:7" s="3" customFormat="1" ht="9">
      <c r="A20" s="59" t="s">
        <v>22</v>
      </c>
      <c r="B20" s="60"/>
      <c r="C20" s="60"/>
      <c r="D20" s="60"/>
      <c r="E20" s="60"/>
      <c r="F20" s="60"/>
      <c r="G20" s="61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1.25">
      <c r="A23" s="62" t="s">
        <v>23</v>
      </c>
      <c r="B23" s="63"/>
      <c r="C23" s="63"/>
      <c r="D23" s="63"/>
      <c r="E23" s="63"/>
      <c r="F23" s="63"/>
      <c r="G23" s="63"/>
    </row>
    <row r="24" s="3" customFormat="1" ht="9"/>
    <row r="25" spans="1:7" s="3" customFormat="1" ht="30" customHeight="1">
      <c r="A25" s="64" t="s">
        <v>37</v>
      </c>
      <c r="B25" s="65"/>
      <c r="C25" s="65"/>
      <c r="D25" s="65"/>
      <c r="E25" s="65"/>
      <c r="F25" s="65"/>
      <c r="G25" s="65"/>
    </row>
    <row r="26" s="3" customFormat="1" ht="9"/>
    <row r="27" spans="1:7" s="3" customFormat="1" ht="187.5" customHeight="1">
      <c r="A27" s="66"/>
      <c r="B27" s="67"/>
      <c r="C27" s="67"/>
      <c r="D27" s="67"/>
      <c r="E27" s="67"/>
      <c r="F27" s="67"/>
      <c r="G27" s="68"/>
    </row>
    <row r="28" s="3" customFormat="1" ht="9"/>
    <row r="29" spans="1:7" s="3" customFormat="1" ht="9">
      <c r="A29" s="69" t="s">
        <v>25</v>
      </c>
      <c r="B29" s="69"/>
      <c r="C29" s="69"/>
      <c r="E29" s="69" t="s">
        <v>39</v>
      </c>
      <c r="F29" s="69"/>
      <c r="G29" s="69"/>
    </row>
    <row r="30" spans="1:7" s="3" customFormat="1" ht="9">
      <c r="A30" s="69"/>
      <c r="B30" s="69"/>
      <c r="C30" s="69"/>
      <c r="E30" s="69"/>
      <c r="F30" s="69"/>
      <c r="G30" s="69"/>
    </row>
    <row r="31" spans="1:7" s="3" customFormat="1" ht="33.75" customHeight="1">
      <c r="A31" s="82"/>
      <c r="B31" s="49"/>
      <c r="C31" s="49"/>
      <c r="E31" s="49"/>
      <c r="F31" s="49"/>
      <c r="G31" s="49"/>
    </row>
    <row r="32" spans="5:7" s="3" customFormat="1" ht="33.75" customHeight="1">
      <c r="E32" s="49"/>
      <c r="F32" s="49"/>
      <c r="G32" s="49"/>
    </row>
    <row r="33" spans="5:7" s="3" customFormat="1" ht="9" customHeight="1">
      <c r="E33" s="10"/>
      <c r="F33" s="10"/>
      <c r="G33" s="10"/>
    </row>
    <row r="34" spans="1:7" s="3" customFormat="1" ht="9">
      <c r="A34" s="80" t="s">
        <v>13</v>
      </c>
      <c r="B34" s="81"/>
      <c r="C34" s="81"/>
      <c r="D34" s="81"/>
      <c r="E34" s="81"/>
      <c r="F34" s="81"/>
      <c r="G34" s="81"/>
    </row>
    <row r="35" spans="1:7" s="3" customFormat="1" ht="9">
      <c r="A35" s="81"/>
      <c r="B35" s="81"/>
      <c r="C35" s="81"/>
      <c r="D35" s="81"/>
      <c r="E35" s="81"/>
      <c r="F35" s="81"/>
      <c r="G35" s="81"/>
    </row>
    <row r="36" spans="1:7" s="3" customFormat="1" ht="12.75" customHeight="1">
      <c r="A36" s="81"/>
      <c r="B36" s="81"/>
      <c r="C36" s="81"/>
      <c r="D36" s="81"/>
      <c r="E36" s="81"/>
      <c r="F36" s="81"/>
      <c r="G36" s="81"/>
    </row>
    <row r="37" spans="1:7" s="3" customFormat="1" ht="9" hidden="1">
      <c r="A37" s="81"/>
      <c r="B37" s="81"/>
      <c r="C37" s="81"/>
      <c r="D37" s="81"/>
      <c r="E37" s="81"/>
      <c r="F37" s="81"/>
      <c r="G37" s="81"/>
    </row>
    <row r="38" spans="1:7" s="3" customFormat="1" ht="12.75" customHeight="1">
      <c r="A38" s="70" t="s">
        <v>36</v>
      </c>
      <c r="B38" s="71"/>
      <c r="C38" s="71"/>
      <c r="D38" s="71"/>
      <c r="E38" s="71"/>
      <c r="F38" s="71"/>
      <c r="G38" s="71"/>
    </row>
    <row r="39" s="3" customFormat="1" ht="120.75" customHeight="1"/>
  </sheetData>
  <sheetProtection password="CF73" sheet="1" objects="1" scenarios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showZeros="0" tabSelected="1" zoomScalePageLayoutView="0" workbookViewId="0" topLeftCell="A1">
      <selection activeCell="P10" sqref="P1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28125" style="0" customWidth="1"/>
    <col min="10" max="10" width="10.7109375" style="0" customWidth="1"/>
    <col min="11" max="14" width="11.421875" style="43" customWidth="1"/>
  </cols>
  <sheetData>
    <row r="1" spans="1:10" s="3" customFormat="1" ht="17.25" customHeight="1">
      <c r="A1" s="87">
        <v>19104</v>
      </c>
      <c r="B1" s="87"/>
      <c r="F1" s="97" t="s">
        <v>42</v>
      </c>
      <c r="G1" s="53"/>
      <c r="H1" s="130">
        <f>REPT(Vorderseite!C12,1)</f>
      </c>
      <c r="I1" s="130"/>
      <c r="J1" s="130"/>
    </row>
    <row r="2" s="3" customFormat="1" ht="10.5" customHeight="1"/>
    <row r="3" spans="1:10" s="3" customFormat="1" ht="9" customHeight="1">
      <c r="A3" s="104" t="s">
        <v>47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s="3" customFormat="1" ht="15" customHeight="1" thickBot="1">
      <c r="A4" s="104"/>
      <c r="B4" s="104"/>
      <c r="C4" s="104"/>
      <c r="D4" s="104"/>
      <c r="E4" s="104"/>
      <c r="F4" s="104"/>
      <c r="G4" s="104"/>
      <c r="H4" s="104"/>
      <c r="I4" s="104"/>
      <c r="J4" s="105"/>
    </row>
    <row r="5" spans="1:10" s="3" customFormat="1" ht="27" customHeight="1" thickBot="1" thickTop="1">
      <c r="A5" s="127" t="s">
        <v>46</v>
      </c>
      <c r="B5" s="128"/>
      <c r="C5" s="128"/>
      <c r="D5" s="128"/>
      <c r="E5" s="128"/>
      <c r="F5" s="128"/>
      <c r="G5" s="129"/>
      <c r="H5" s="85" t="s">
        <v>3</v>
      </c>
      <c r="I5" s="86"/>
      <c r="J5" s="28"/>
    </row>
    <row r="6" spans="1:10" s="3" customFormat="1" ht="6" customHeight="1" thickTop="1">
      <c r="A6" s="26"/>
      <c r="B6" s="9"/>
      <c r="C6" s="26"/>
      <c r="D6" s="26"/>
      <c r="E6" s="26"/>
      <c r="F6" s="26"/>
      <c r="G6" s="27"/>
      <c r="H6" s="29"/>
      <c r="I6" s="9"/>
      <c r="J6" s="31"/>
    </row>
    <row r="7" spans="1:10" s="3" customFormat="1" ht="9" customHeight="1">
      <c r="A7" s="126" t="s">
        <v>50</v>
      </c>
      <c r="B7" s="126"/>
      <c r="C7" s="126"/>
      <c r="D7" s="126"/>
      <c r="E7" s="126"/>
      <c r="F7" s="126"/>
      <c r="G7" s="126"/>
      <c r="H7" s="126"/>
      <c r="I7" s="126"/>
      <c r="J7" s="126"/>
    </row>
    <row r="8" spans="1:10" s="3" customFormat="1" ht="16.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</row>
    <row r="9" spans="1:12" s="3" customFormat="1" ht="30" customHeight="1">
      <c r="A9" s="93" t="s">
        <v>26</v>
      </c>
      <c r="B9" s="98"/>
      <c r="C9" s="98"/>
      <c r="D9" s="99"/>
      <c r="E9" s="42" t="s">
        <v>68</v>
      </c>
      <c r="F9" s="42" t="s">
        <v>52</v>
      </c>
      <c r="G9" s="42" t="s">
        <v>4</v>
      </c>
      <c r="H9" s="93" t="s">
        <v>57</v>
      </c>
      <c r="I9" s="94"/>
      <c r="J9" s="95"/>
      <c r="L9" s="44">
        <v>1</v>
      </c>
    </row>
    <row r="10" spans="1:12" s="3" customFormat="1" ht="36" customHeight="1">
      <c r="A10" s="33" t="s">
        <v>27</v>
      </c>
      <c r="B10" s="106" t="s">
        <v>53</v>
      </c>
      <c r="C10" s="106"/>
      <c r="D10" s="106"/>
      <c r="E10" s="41"/>
      <c r="F10" s="45">
        <v>0.5</v>
      </c>
      <c r="G10" s="133">
        <f>E10*F10</f>
        <v>0</v>
      </c>
      <c r="H10" s="83"/>
      <c r="I10" s="83"/>
      <c r="J10" s="83"/>
      <c r="L10" s="44">
        <v>1.5</v>
      </c>
    </row>
    <row r="11" spans="1:12" s="3" customFormat="1" ht="26.25" customHeight="1">
      <c r="A11" s="33" t="s">
        <v>30</v>
      </c>
      <c r="B11" s="106" t="s">
        <v>54</v>
      </c>
      <c r="C11" s="106"/>
      <c r="D11" s="106"/>
      <c r="E11" s="41"/>
      <c r="F11" s="45">
        <v>0.2</v>
      </c>
      <c r="G11" s="133">
        <f>E11*F11</f>
        <v>0</v>
      </c>
      <c r="H11" s="83"/>
      <c r="I11" s="83"/>
      <c r="J11" s="83"/>
      <c r="L11" s="44">
        <v>2</v>
      </c>
    </row>
    <row r="12" spans="1:12" s="3" customFormat="1" ht="28.5" customHeight="1" thickBot="1">
      <c r="A12" s="33" t="s">
        <v>31</v>
      </c>
      <c r="B12" s="106" t="s">
        <v>55</v>
      </c>
      <c r="C12" s="106"/>
      <c r="D12" s="106"/>
      <c r="E12" s="41"/>
      <c r="F12" s="45">
        <v>0.3</v>
      </c>
      <c r="G12" s="133">
        <f>E12*F12</f>
        <v>0</v>
      </c>
      <c r="H12" s="83"/>
      <c r="I12" s="83"/>
      <c r="J12" s="84"/>
      <c r="L12" s="44">
        <v>2.5</v>
      </c>
    </row>
    <row r="13" spans="1:12" s="3" customFormat="1" ht="27" customHeight="1" thickBot="1" thickTop="1">
      <c r="A13" s="26"/>
      <c r="B13" s="9"/>
      <c r="C13" s="26"/>
      <c r="D13" s="32" t="s">
        <v>6</v>
      </c>
      <c r="E13" s="32"/>
      <c r="F13" s="36" t="s">
        <v>7</v>
      </c>
      <c r="G13" s="30">
        <f>SUM(G10:G12)</f>
        <v>0</v>
      </c>
      <c r="H13" s="85" t="s">
        <v>56</v>
      </c>
      <c r="I13" s="86"/>
      <c r="J13" s="37">
        <f>SUM(G13)</f>
        <v>0</v>
      </c>
      <c r="L13" s="44">
        <v>3</v>
      </c>
    </row>
    <row r="14" s="3" customFormat="1" ht="3.75" customHeight="1" thickTop="1">
      <c r="L14" s="44">
        <v>3.5</v>
      </c>
    </row>
    <row r="15" spans="1:12" s="5" customFormat="1" ht="11.25">
      <c r="A15" s="104" t="s">
        <v>51</v>
      </c>
      <c r="B15" s="104"/>
      <c r="C15" s="104"/>
      <c r="D15" s="104"/>
      <c r="E15" s="104"/>
      <c r="F15" s="104"/>
      <c r="G15" s="104"/>
      <c r="H15" s="104"/>
      <c r="I15" s="104"/>
      <c r="J15" s="105"/>
      <c r="L15" s="44">
        <v>4</v>
      </c>
    </row>
    <row r="16" spans="1:12" s="5" customFormat="1" ht="11.2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5"/>
      <c r="L16" s="44">
        <v>4.5</v>
      </c>
    </row>
    <row r="17" spans="1:12" s="3" customFormat="1" ht="34.5" customHeight="1">
      <c r="A17" s="93" t="s">
        <v>26</v>
      </c>
      <c r="B17" s="94"/>
      <c r="C17" s="94"/>
      <c r="D17" s="95"/>
      <c r="E17" s="42" t="s">
        <v>66</v>
      </c>
      <c r="F17" s="42" t="s">
        <v>52</v>
      </c>
      <c r="G17" s="42" t="s">
        <v>4</v>
      </c>
      <c r="H17" s="93" t="s">
        <v>57</v>
      </c>
      <c r="I17" s="94"/>
      <c r="J17" s="95"/>
      <c r="L17" s="44">
        <v>5</v>
      </c>
    </row>
    <row r="18" spans="1:12" s="3" customFormat="1" ht="36" customHeight="1">
      <c r="A18" s="33" t="s">
        <v>27</v>
      </c>
      <c r="B18" s="100" t="s">
        <v>58</v>
      </c>
      <c r="C18" s="101"/>
      <c r="D18" s="102"/>
      <c r="E18" s="41"/>
      <c r="F18" s="45">
        <v>0.3</v>
      </c>
      <c r="G18" s="133">
        <f>E18*F18</f>
        <v>0</v>
      </c>
      <c r="H18" s="83"/>
      <c r="I18" s="83"/>
      <c r="J18" s="83"/>
      <c r="L18" s="44">
        <v>5.5</v>
      </c>
    </row>
    <row r="19" spans="1:12" s="3" customFormat="1" ht="37.5" customHeight="1">
      <c r="A19" s="33" t="s">
        <v>30</v>
      </c>
      <c r="B19" s="106" t="s">
        <v>61</v>
      </c>
      <c r="C19" s="106"/>
      <c r="D19" s="100"/>
      <c r="E19" s="41"/>
      <c r="F19" s="45">
        <v>0.3</v>
      </c>
      <c r="G19" s="133">
        <f>E19*F19</f>
        <v>0</v>
      </c>
      <c r="H19" s="83"/>
      <c r="I19" s="83"/>
      <c r="J19" s="83"/>
      <c r="L19" s="44">
        <v>6</v>
      </c>
    </row>
    <row r="20" spans="1:10" s="3" customFormat="1" ht="45" customHeight="1">
      <c r="A20" s="33" t="s">
        <v>31</v>
      </c>
      <c r="B20" s="106" t="s">
        <v>59</v>
      </c>
      <c r="C20" s="106"/>
      <c r="D20" s="100"/>
      <c r="E20" s="41"/>
      <c r="F20" s="45">
        <v>0.2</v>
      </c>
      <c r="G20" s="133">
        <f>E20*F20</f>
        <v>0</v>
      </c>
      <c r="H20" s="83"/>
      <c r="I20" s="83"/>
      <c r="J20" s="84"/>
    </row>
    <row r="21" spans="1:10" s="3" customFormat="1" ht="45.75" customHeight="1" thickBot="1">
      <c r="A21" s="33" t="s">
        <v>32</v>
      </c>
      <c r="B21" s="106" t="s">
        <v>60</v>
      </c>
      <c r="C21" s="106"/>
      <c r="D21" s="100"/>
      <c r="E21" s="47"/>
      <c r="F21" s="45">
        <v>0.2</v>
      </c>
      <c r="G21" s="133">
        <f>E21*F21</f>
        <v>0</v>
      </c>
      <c r="H21" s="83"/>
      <c r="I21" s="83"/>
      <c r="J21" s="84"/>
    </row>
    <row r="22" spans="1:10" s="3" customFormat="1" ht="27.75" customHeight="1" thickBot="1" thickTop="1">
      <c r="A22" s="6"/>
      <c r="B22" s="7"/>
      <c r="C22" s="7"/>
      <c r="D22" s="36"/>
      <c r="E22" s="46"/>
      <c r="F22" s="36" t="s">
        <v>7</v>
      </c>
      <c r="G22" s="30">
        <f>SUM(G18:G21)</f>
        <v>0</v>
      </c>
      <c r="H22" s="85" t="s">
        <v>56</v>
      </c>
      <c r="I22" s="86"/>
      <c r="J22" s="37">
        <f>SUM(G22)</f>
        <v>0</v>
      </c>
    </row>
    <row r="23" spans="1:10" s="5" customFormat="1" ht="12" thickTop="1">
      <c r="A23" s="103" t="s">
        <v>0</v>
      </c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0" s="3" customFormat="1" ht="15" customHeight="1">
      <c r="A24" s="93" t="s">
        <v>26</v>
      </c>
      <c r="B24" s="94"/>
      <c r="C24" s="94"/>
      <c r="D24" s="95"/>
      <c r="E24" s="112" t="s">
        <v>67</v>
      </c>
      <c r="F24" s="113"/>
      <c r="G24" s="96" t="s">
        <v>28</v>
      </c>
      <c r="H24" s="94"/>
      <c r="I24" s="94"/>
      <c r="J24" s="95"/>
    </row>
    <row r="25" spans="1:10" s="3" customFormat="1" ht="28.5" customHeight="1">
      <c r="A25" s="33" t="s">
        <v>27</v>
      </c>
      <c r="B25" s="106" t="s">
        <v>62</v>
      </c>
      <c r="C25" s="106"/>
      <c r="D25" s="100"/>
      <c r="E25" s="88"/>
      <c r="F25" s="89"/>
      <c r="G25" s="90"/>
      <c r="H25" s="91"/>
      <c r="I25" s="91"/>
      <c r="J25" s="91"/>
    </row>
    <row r="26" spans="1:10" s="3" customFormat="1" ht="19.5" customHeight="1">
      <c r="A26" s="33" t="s">
        <v>30</v>
      </c>
      <c r="B26" s="106" t="s">
        <v>63</v>
      </c>
      <c r="C26" s="106"/>
      <c r="D26" s="100"/>
      <c r="E26" s="88"/>
      <c r="F26" s="89"/>
      <c r="G26" s="90"/>
      <c r="H26" s="91"/>
      <c r="I26" s="91"/>
      <c r="J26" s="91"/>
    </row>
    <row r="27" spans="1:10" s="3" customFormat="1" ht="21.75" customHeight="1" thickBot="1">
      <c r="A27" s="33" t="s">
        <v>31</v>
      </c>
      <c r="B27" s="106" t="s">
        <v>64</v>
      </c>
      <c r="C27" s="106"/>
      <c r="D27" s="100"/>
      <c r="E27" s="88"/>
      <c r="F27" s="89"/>
      <c r="G27" s="90"/>
      <c r="H27" s="91"/>
      <c r="I27" s="91"/>
      <c r="J27" s="92"/>
    </row>
    <row r="28" spans="1:10" s="3" customFormat="1" ht="27.75" customHeight="1" thickBot="1" thickTop="1">
      <c r="A28" s="6"/>
      <c r="B28" s="7"/>
      <c r="C28" s="7"/>
      <c r="D28" s="36" t="s">
        <v>7</v>
      </c>
      <c r="E28" s="107">
        <f>SUM(E25:F27)</f>
        <v>0</v>
      </c>
      <c r="F28" s="108"/>
      <c r="G28" s="109" t="s">
        <v>48</v>
      </c>
      <c r="H28" s="110"/>
      <c r="I28" s="111"/>
      <c r="J28" s="37">
        <f>SUM(E28/3)</f>
        <v>0</v>
      </c>
    </row>
    <row r="29" spans="1:7" s="3" customFormat="1" ht="3.75" customHeight="1" thickTop="1">
      <c r="A29" s="4"/>
      <c r="G29" s="8"/>
    </row>
    <row r="30" spans="1:10" s="5" customFormat="1" ht="11.25">
      <c r="A30" s="126" t="s">
        <v>29</v>
      </c>
      <c r="B30" s="126"/>
      <c r="C30" s="126"/>
      <c r="D30" s="126"/>
      <c r="E30" s="126"/>
      <c r="F30" s="126"/>
      <c r="G30" s="126"/>
      <c r="H30" s="126"/>
      <c r="I30" s="126"/>
      <c r="J30" s="132"/>
    </row>
    <row r="31" spans="1:10" s="3" customFormat="1" ht="21.75" customHeight="1">
      <c r="A31" s="33" t="s">
        <v>8</v>
      </c>
      <c r="B31" s="106" t="s">
        <v>19</v>
      </c>
      <c r="C31" s="106"/>
      <c r="D31" s="106"/>
      <c r="E31" s="116">
        <f>SUM(J5)</f>
        <v>0</v>
      </c>
      <c r="F31" s="117"/>
      <c r="G31" s="90"/>
      <c r="H31" s="91"/>
      <c r="I31" s="91"/>
      <c r="J31" s="91"/>
    </row>
    <row r="32" spans="1:10" s="3" customFormat="1" ht="28.5" customHeight="1">
      <c r="A32" s="33" t="s">
        <v>9</v>
      </c>
      <c r="B32" s="100" t="s">
        <v>18</v>
      </c>
      <c r="C32" s="121"/>
      <c r="D32" s="122"/>
      <c r="E32" s="116">
        <f>SUM(J13)</f>
        <v>0</v>
      </c>
      <c r="F32" s="117"/>
      <c r="G32" s="90"/>
      <c r="H32" s="91"/>
      <c r="I32" s="91"/>
      <c r="J32" s="91"/>
    </row>
    <row r="33" spans="1:10" s="3" customFormat="1" ht="21" customHeight="1">
      <c r="A33" s="33" t="s">
        <v>10</v>
      </c>
      <c r="B33" s="120" t="s">
        <v>45</v>
      </c>
      <c r="C33" s="120"/>
      <c r="D33" s="120"/>
      <c r="E33" s="119">
        <f>SUM(J22)</f>
        <v>0</v>
      </c>
      <c r="F33" s="117"/>
      <c r="G33" s="90"/>
      <c r="H33" s="91"/>
      <c r="I33" s="91"/>
      <c r="J33" s="91"/>
    </row>
    <row r="34" spans="1:10" s="35" customFormat="1" ht="21" customHeight="1">
      <c r="A34" s="34" t="s">
        <v>11</v>
      </c>
      <c r="B34" s="100" t="s">
        <v>0</v>
      </c>
      <c r="C34" s="114"/>
      <c r="D34" s="115"/>
      <c r="E34" s="119">
        <f>SUM(J28)</f>
        <v>0</v>
      </c>
      <c r="F34" s="117"/>
      <c r="G34" s="90"/>
      <c r="H34" s="91"/>
      <c r="I34" s="91"/>
      <c r="J34" s="91"/>
    </row>
    <row r="35" spans="1:10" s="3" customFormat="1" ht="21" customHeight="1" thickBot="1">
      <c r="A35" s="33" t="s">
        <v>12</v>
      </c>
      <c r="B35" s="100" t="s">
        <v>14</v>
      </c>
      <c r="C35" s="121"/>
      <c r="D35" s="122"/>
      <c r="E35" s="88"/>
      <c r="F35" s="89"/>
      <c r="G35" s="90"/>
      <c r="H35" s="91"/>
      <c r="I35" s="91"/>
      <c r="J35" s="91"/>
    </row>
    <row r="36" spans="1:10" s="3" customFormat="1" ht="28.5" customHeight="1" thickBot="1" thickTop="1">
      <c r="A36" s="6"/>
      <c r="B36" s="7"/>
      <c r="C36" s="7"/>
      <c r="D36" s="36" t="s">
        <v>7</v>
      </c>
      <c r="E36" s="116">
        <f>SUM(E31:F35)</f>
        <v>0</v>
      </c>
      <c r="F36" s="117"/>
      <c r="G36" s="109" t="s">
        <v>49</v>
      </c>
      <c r="H36" s="110"/>
      <c r="I36" s="131"/>
      <c r="J36" s="23">
        <f>SUM(E36)/5</f>
        <v>0</v>
      </c>
    </row>
    <row r="37" spans="1:10" s="3" customFormat="1" ht="6.75" customHeight="1" thickTop="1">
      <c r="A37" s="4"/>
      <c r="G37" s="21"/>
      <c r="H37" s="9"/>
      <c r="I37" s="9"/>
      <c r="J37" s="21"/>
    </row>
    <row r="38" spans="1:10" s="3" customFormat="1" ht="9" customHeight="1">
      <c r="A38" s="4" t="s">
        <v>1</v>
      </c>
      <c r="G38" s="21"/>
      <c r="H38" s="9"/>
      <c r="I38" s="9"/>
      <c r="J38" s="21"/>
    </row>
    <row r="39" spans="1:10" s="3" customFormat="1" ht="9" customHeight="1">
      <c r="A39" s="118" t="s">
        <v>2</v>
      </c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7" s="3" customFormat="1" ht="7.5" customHeight="1">
      <c r="A40" s="4"/>
      <c r="G40" s="8"/>
    </row>
    <row r="41" spans="1:10" s="3" customFormat="1" ht="36.75" customHeight="1">
      <c r="A41" s="64" t="s">
        <v>5</v>
      </c>
      <c r="B41" s="64"/>
      <c r="C41" s="64"/>
      <c r="D41" s="64"/>
      <c r="E41" s="64"/>
      <c r="F41" s="64"/>
      <c r="G41" s="64"/>
      <c r="H41" s="64"/>
      <c r="I41" s="64"/>
      <c r="J41" s="64"/>
    </row>
    <row r="42" spans="1:7" s="3" customFormat="1" ht="8.25" customHeight="1">
      <c r="A42" s="4"/>
      <c r="G42" s="8"/>
    </row>
    <row r="43" spans="1:10" s="5" customFormat="1" ht="11.25" customHeight="1">
      <c r="A43" s="125" t="s">
        <v>34</v>
      </c>
      <c r="B43" s="125"/>
      <c r="C43" s="125"/>
      <c r="D43" s="125"/>
      <c r="E43" s="125"/>
      <c r="F43" s="125"/>
      <c r="G43" s="125"/>
      <c r="H43" s="125"/>
      <c r="I43" s="125"/>
      <c r="J43" s="125"/>
    </row>
    <row r="44" spans="1:7" s="3" customFormat="1" ht="5.25" customHeight="1">
      <c r="A44" s="4"/>
      <c r="G44" s="8"/>
    </row>
    <row r="45" spans="1:10" s="3" customFormat="1" ht="9" customHeight="1">
      <c r="A45" s="118" t="s">
        <v>35</v>
      </c>
      <c r="B45" s="118"/>
      <c r="C45" s="118"/>
      <c r="D45" s="118"/>
      <c r="E45" s="38"/>
      <c r="F45" s="38"/>
      <c r="G45" s="39"/>
      <c r="H45" s="78" t="s">
        <v>33</v>
      </c>
      <c r="I45" s="78"/>
      <c r="J45" s="78"/>
    </row>
    <row r="46" spans="1:10" s="3" customFormat="1" ht="9">
      <c r="A46" s="118"/>
      <c r="B46" s="118"/>
      <c r="C46" s="118"/>
      <c r="D46" s="118"/>
      <c r="E46" s="38"/>
      <c r="F46" s="38"/>
      <c r="G46" s="39"/>
      <c r="H46" s="78"/>
      <c r="I46" s="78"/>
      <c r="J46" s="78"/>
    </row>
    <row r="47" spans="1:10" s="3" customFormat="1" ht="28.5" customHeight="1">
      <c r="A47" s="123"/>
      <c r="B47" s="123"/>
      <c r="C47" s="123"/>
      <c r="D47" s="123"/>
      <c r="E47" s="40"/>
      <c r="F47" s="40"/>
      <c r="G47" s="39"/>
      <c r="H47" s="124"/>
      <c r="I47" s="124"/>
      <c r="J47" s="124"/>
    </row>
    <row r="48" spans="1:11" s="3" customFormat="1" ht="9">
      <c r="A48" s="4"/>
      <c r="G48" s="39"/>
      <c r="H48" s="39"/>
      <c r="I48" s="39"/>
      <c r="J48" s="39"/>
      <c r="K48" s="39"/>
    </row>
    <row r="49" spans="1:11" s="3" customFormat="1" ht="9">
      <c r="A49" s="4"/>
      <c r="G49" s="39"/>
      <c r="H49" s="39"/>
      <c r="I49" s="39"/>
      <c r="J49" s="39"/>
      <c r="K49" s="39"/>
    </row>
    <row r="50" spans="1:11" s="3" customFormat="1" ht="9">
      <c r="A50" s="4"/>
      <c r="G50" s="39"/>
      <c r="H50" s="39"/>
      <c r="I50" s="39"/>
      <c r="J50" s="39"/>
      <c r="K50" s="39"/>
    </row>
    <row r="51" spans="1:11" s="3" customFormat="1" ht="9">
      <c r="A51" s="4"/>
      <c r="G51" s="39"/>
      <c r="H51" s="39"/>
      <c r="I51" s="39"/>
      <c r="J51" s="39"/>
      <c r="K51" s="39"/>
    </row>
    <row r="52" spans="1:11" s="3" customFormat="1" ht="9">
      <c r="A52" s="4"/>
      <c r="G52" s="39"/>
      <c r="H52" s="39"/>
      <c r="I52" s="39"/>
      <c r="J52" s="39"/>
      <c r="K52" s="39"/>
    </row>
    <row r="53" spans="1:11" s="3" customFormat="1" ht="9">
      <c r="A53" s="4"/>
      <c r="G53" s="39"/>
      <c r="H53" s="39"/>
      <c r="I53" s="39"/>
      <c r="J53" s="39"/>
      <c r="K53" s="39"/>
    </row>
    <row r="54" spans="1:11" s="3" customFormat="1" ht="9">
      <c r="A54" s="4"/>
      <c r="G54" s="39"/>
      <c r="H54" s="39"/>
      <c r="I54" s="39"/>
      <c r="J54" s="39"/>
      <c r="K54" s="39"/>
    </row>
    <row r="55" spans="1:11" s="3" customFormat="1" ht="9">
      <c r="A55" s="4"/>
      <c r="G55" s="39"/>
      <c r="H55" s="39"/>
      <c r="I55" s="39"/>
      <c r="J55" s="39"/>
      <c r="K55" s="39"/>
    </row>
    <row r="56" spans="1:11" s="3" customFormat="1" ht="9">
      <c r="A56" s="4"/>
      <c r="G56" s="39"/>
      <c r="H56" s="39"/>
      <c r="I56" s="39"/>
      <c r="J56" s="39"/>
      <c r="K56" s="39"/>
    </row>
    <row r="57" spans="1:11" s="3" customFormat="1" ht="9">
      <c r="A57" s="4"/>
      <c r="G57" s="39"/>
      <c r="H57" s="39"/>
      <c r="I57" s="39"/>
      <c r="J57" s="39"/>
      <c r="K57" s="39"/>
    </row>
    <row r="58" spans="1:11" s="3" customFormat="1" ht="9">
      <c r="A58" s="4"/>
      <c r="G58" s="39"/>
      <c r="H58" s="39"/>
      <c r="I58" s="39"/>
      <c r="J58" s="39"/>
      <c r="K58" s="39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/>
  <mergeCells count="68">
    <mergeCell ref="H1:J1"/>
    <mergeCell ref="A41:J41"/>
    <mergeCell ref="B10:D10"/>
    <mergeCell ref="H10:J10"/>
    <mergeCell ref="B11:D11"/>
    <mergeCell ref="A15:J16"/>
    <mergeCell ref="B31:D31"/>
    <mergeCell ref="G36:I36"/>
    <mergeCell ref="A30:J30"/>
    <mergeCell ref="H12:J12"/>
    <mergeCell ref="A7:J8"/>
    <mergeCell ref="H13:I13"/>
    <mergeCell ref="B20:D20"/>
    <mergeCell ref="A5:G5"/>
    <mergeCell ref="G31:J31"/>
    <mergeCell ref="H5:I5"/>
    <mergeCell ref="E31:F31"/>
    <mergeCell ref="B19:D19"/>
    <mergeCell ref="B27:D27"/>
    <mergeCell ref="B25:D25"/>
    <mergeCell ref="A47:D47"/>
    <mergeCell ref="H47:J47"/>
    <mergeCell ref="A43:J43"/>
    <mergeCell ref="B35:D35"/>
    <mergeCell ref="G33:J33"/>
    <mergeCell ref="G34:J34"/>
    <mergeCell ref="G35:J35"/>
    <mergeCell ref="H45:J46"/>
    <mergeCell ref="E35:F35"/>
    <mergeCell ref="A45:D46"/>
    <mergeCell ref="G32:J32"/>
    <mergeCell ref="B34:D34"/>
    <mergeCell ref="E36:F36"/>
    <mergeCell ref="A39:J39"/>
    <mergeCell ref="E32:F32"/>
    <mergeCell ref="E33:F33"/>
    <mergeCell ref="E34:F34"/>
    <mergeCell ref="B33:D33"/>
    <mergeCell ref="B32:D32"/>
    <mergeCell ref="B26:D26"/>
    <mergeCell ref="B21:D21"/>
    <mergeCell ref="E28:F28"/>
    <mergeCell ref="G28:I28"/>
    <mergeCell ref="G25:J25"/>
    <mergeCell ref="G26:J26"/>
    <mergeCell ref="E25:F25"/>
    <mergeCell ref="E26:F26"/>
    <mergeCell ref="E24:F24"/>
    <mergeCell ref="F1:G1"/>
    <mergeCell ref="A9:D9"/>
    <mergeCell ref="A17:D17"/>
    <mergeCell ref="A24:D24"/>
    <mergeCell ref="B18:D18"/>
    <mergeCell ref="H9:J9"/>
    <mergeCell ref="A23:J23"/>
    <mergeCell ref="A3:J4"/>
    <mergeCell ref="H11:J11"/>
    <mergeCell ref="B12:D12"/>
    <mergeCell ref="H20:J20"/>
    <mergeCell ref="H21:J21"/>
    <mergeCell ref="H22:I22"/>
    <mergeCell ref="A1:B1"/>
    <mergeCell ref="E27:F27"/>
    <mergeCell ref="G27:J27"/>
    <mergeCell ref="H17:J17"/>
    <mergeCell ref="H18:J18"/>
    <mergeCell ref="H19:J19"/>
    <mergeCell ref="G24:J24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25:F27 J5 E10:E12 E18:E22">
      <formula1>$L$9:$L$19</formula1>
    </dataValidation>
    <dataValidation allowBlank="1" showInputMessage="1" showErrorMessage="1" error="Nur halbe oder ganze Noten zulässig!&#10;Entrez uniquement des demi-notes ou notes entières !&#10;Solo al punto o al mezzo punto !" sqref="F18:F21"/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8" r:id="rId1"/>
  <headerFooter alignWithMargins="0">
    <oddFooter>&amp;C&amp;8&amp;D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2013-04-23T08:30:27Z</cp:lastPrinted>
  <dcterms:created xsi:type="dcterms:W3CDTF">2006-01-30T14:36:36Z</dcterms:created>
  <dcterms:modified xsi:type="dcterms:W3CDTF">2023-06-19T13:07:42Z</dcterms:modified>
  <cp:category/>
  <cp:version/>
  <cp:contentType/>
  <cp:contentStatus/>
</cp:coreProperties>
</file>