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<sst xmlns="http://schemas.openxmlformats.org/spreadsheetml/2006/main" count="87" uniqueCount="66">
  <si>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</si>
  <si>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</si>
  <si>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</si>
  <si>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</si>
  <si>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</si>
  <si>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</si>
  <si>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</si>
  <si>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</si>
  <si>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</si>
  <si>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</si>
  <si>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</si>
  <si>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</si>
  <si>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</si>
  <si>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</si>
  <si>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</si>
  <si>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</si>
  <si>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</si>
  <si>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</si>
  <si>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</si>
  <si>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</si>
  <si>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</si>
  <si>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</si>
  <si>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</si>
  <si>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</si>
  <si>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</si>
  <si>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</si>
  <si>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</si>
  <si>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</si>
  <si>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</si>
  <si>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</si>
  <si>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</si>
  <si>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</si>
  <si>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</si>
  <si>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</si>
  <si>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</si>
  <si>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</si>
  <si>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</si>
  <si>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</si>
  <si>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</si>
  <si>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</si>
  <si>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</si>
  <si>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</si>
  <si>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</si>
  <si>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 xml:space="preserve">Dokumentation / Documentation / Documentazione </t>
  </si>
  <si>
    <t>Präsentation / Présentation / Presentazione</t>
  </si>
  <si>
    <t>: 2 = Note des Qualifikationsbereichs* /
         Note de domaine de qualification* /
         Nota di settore di qualificazione*</t>
  </si>
  <si>
    <r>
      <rPr>
        <sz val="7"/>
        <color indexed="9"/>
        <rFont val="Arial"/>
        <family val="2"/>
      </rPr>
      <t>: 5</t>
    </r>
    <r>
      <rPr>
        <sz val="7"/>
        <rFont val="Arial"/>
        <family val="2"/>
      </rPr>
      <t xml:space="preserve">= Gesamtnote* /
         Note globale* /
         Nota globale*
</t>
    </r>
  </si>
  <si>
    <r>
      <rPr>
        <sz val="7"/>
        <color indexed="9"/>
        <rFont val="Arial"/>
        <family val="2"/>
      </rPr>
      <t>: 4</t>
    </r>
    <r>
      <rPr>
        <sz val="7"/>
        <rFont val="Arial"/>
        <family val="2"/>
      </rPr>
      <t xml:space="preserve"> = Note des Qualifikationsbereichs* /
         Note de domaine de qualification* /
         Nota di settore di qualificazione*</t>
    </r>
  </si>
  <si>
    <r>
      <t xml:space="preserve">Qualifikationsbereich Praktische Arbeiten </t>
    </r>
    <r>
      <rPr>
        <sz val="9"/>
        <rFont val="Arial"/>
        <family val="2"/>
      </rPr>
      <t xml:space="preserve">(20-32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(20-32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(20-32 ore)</t>
    </r>
  </si>
  <si>
    <t>Medientechnologin EFZ / Medientechnologe EFZ</t>
  </si>
  <si>
    <t>Technologue en médias CFC</t>
  </si>
  <si>
    <t>Tecnologa dei media AFC / Tecnologo dei media AFC</t>
  </si>
  <si>
    <t>Gemäss der Verordnung über die berufliche Grundbildung vom 12.10.2018 / Ordonnances sur la formation professionnelle initiale 12.10.2018 / 
Ordinanze sulla formazione professionale di base 12.10.2018</t>
  </si>
  <si>
    <t>Fachrichtung / Orientation / Orientamienti</t>
  </si>
  <si>
    <t>34201 Print / Impression / Print</t>
  </si>
  <si>
    <t>34202 Printmediatchnik / Technique printmédia / Tecnica printmedia</t>
  </si>
  <si>
    <t>34203 Siebdruck / Sérigraphie / Serigrafia</t>
  </si>
  <si>
    <r>
      <t>Efahrungsnote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Note d'éxperience / Nota relativa</t>
    </r>
  </si>
  <si>
    <t xml:space="preserve">Erfahrungsnote / Note d'expérience / Nota relativa </t>
  </si>
  <si>
    <t xml:space="preserve">Ausführung und Resultat der Arbeit /                                                  Exécution et résultat du travail /                                                        Svolgimento e risultato del lavoro </t>
  </si>
  <si>
    <t>4.</t>
  </si>
  <si>
    <t>Umsetzen von produktionsbezogenen Massnahmen; Betreuen und Beraten von Kundinnen und Kunden; Planen und Vorbereiten der Arbeiten; Aufbereiten von Daten /                       Mise en œuvre de mesures relatives à la production;
Assistance et conseil à la clientèle; Planification et préparation des travaux; Traitement des données /                                     Attuazione di misure produttive; Assistenza e consulenza ai clienti; Pianificazione e predisposizione dei lavori; Elaborazione dei dati</t>
  </si>
  <si>
    <t>Ausführen von Druckaufträgen; Ausführen von Weiterverarbeitungsaufträgen und nachgelagerten Arbeiten; Warten und Instandhalten von Druckmaschinen /                     Exécution des travaux d’impression; Exécution de travaux de façonnage et de travaux en aval; Maintenance et entretien des machines d’impression /                                                                       Esecuzione degli ordini di stampa; Esecuzione degli incarichi di allestimento e dei lavori a valle Revisione e manutenzione delle macchine da stampa</t>
  </si>
  <si>
    <t xml:space="preserve">Note für den Unterricht in den Berufskenntnissen / Enseignement des connaissances professionnelles /                 Nota relativa all’insegnamento delle conoscenze professionali </t>
  </si>
  <si>
    <t>Note für die überbetrieblichen Kurse /                                                 Cours interentreprises /                                                                                    Nota relativa ai corsi interaziendali</t>
  </si>
  <si>
    <t xml:space="preserve">Fachgespräch /                                                                                           Entretien professionnel /                                                                      Colloquio professionale 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</si>
</sst>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3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2" fontId="4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  <col min="18" max="18" width="52.00390625" style="0" customWidth="1"/>
  </cols>
  <sheetData>
    <row r="1" spans="1:7" s="3" customFormat="1" ht="14.25" customHeight="1">
      <c r="A1" s="23">
        <v>34200</v>
      </c>
      <c r="B1" s="53" t="s">
        <v>49</v>
      </c>
      <c r="C1" s="53"/>
      <c r="D1" s="53"/>
      <c r="E1" s="54"/>
      <c r="F1" s="52" t="s">
        <v>19</v>
      </c>
      <c r="G1" s="24"/>
    </row>
    <row r="2" spans="2:7" s="3" customFormat="1" ht="14.25" customHeight="1">
      <c r="B2" s="53" t="s">
        <v>50</v>
      </c>
      <c r="C2" s="53"/>
      <c r="D2" s="53"/>
      <c r="E2" s="54"/>
      <c r="F2" s="52"/>
      <c r="G2" s="10"/>
    </row>
    <row r="3" spans="2:7" s="3" customFormat="1" ht="14.25" customHeight="1">
      <c r="B3" s="53" t="s">
        <v>51</v>
      </c>
      <c r="C3" s="53"/>
      <c r="D3" s="53"/>
      <c r="E3" s="54"/>
      <c r="F3" s="55" t="s">
        <v>20</v>
      </c>
      <c r="G3" s="21"/>
    </row>
    <row r="4" s="3" customFormat="1" ht="12" customHeight="1">
      <c r="F4" s="56"/>
    </row>
    <row r="5" spans="2:7" s="3" customFormat="1" ht="12" customHeight="1">
      <c r="B5" s="48" t="s">
        <v>53</v>
      </c>
      <c r="C5" s="72" t="s">
        <v>55</v>
      </c>
      <c r="D5" s="72"/>
      <c r="E5" s="72"/>
      <c r="F5" s="72"/>
      <c r="G5" s="72"/>
    </row>
    <row r="6" spans="2:7" s="3" customFormat="1" ht="12" customHeight="1">
      <c r="B6" s="48"/>
      <c r="C6" s="72"/>
      <c r="D6" s="72"/>
      <c r="E6" s="72"/>
      <c r="F6" s="72"/>
      <c r="G6" s="72"/>
    </row>
    <row r="7" spans="2:7" s="3" customFormat="1" ht="12" customHeight="1">
      <c r="B7" s="48"/>
      <c r="C7" s="72"/>
      <c r="D7" s="72"/>
      <c r="E7" s="72"/>
      <c r="F7" s="72"/>
      <c r="G7" s="72"/>
    </row>
    <row r="8" s="3" customFormat="1" ht="10.5" customHeight="1" thickBot="1">
      <c r="F8" s="41"/>
    </row>
    <row r="9" spans="1:8" s="2" customFormat="1" ht="17.25" customHeight="1">
      <c r="A9" s="18"/>
      <c r="B9" s="57" t="s">
        <v>22</v>
      </c>
      <c r="C9" s="57"/>
      <c r="D9" s="57"/>
      <c r="E9" s="57"/>
      <c r="F9" s="57"/>
      <c r="G9" s="19"/>
      <c r="H9" s="11"/>
    </row>
    <row r="10" spans="1:8" s="2" customFormat="1" ht="17.25" customHeight="1" thickBot="1">
      <c r="A10" s="76" t="s">
        <v>23</v>
      </c>
      <c r="B10" s="77"/>
      <c r="C10" s="77"/>
      <c r="D10" s="77"/>
      <c r="E10" s="77"/>
      <c r="F10" s="77"/>
      <c r="G10" s="78"/>
      <c r="H10" s="11"/>
    </row>
    <row r="11" s="3" customFormat="1" ht="11.25" customHeight="1"/>
    <row r="12" spans="1:7" s="3" customFormat="1" ht="21" customHeight="1">
      <c r="A12" s="79" t="s">
        <v>52</v>
      </c>
      <c r="B12" s="79"/>
      <c r="C12" s="79"/>
      <c r="D12" s="79"/>
      <c r="E12" s="79"/>
      <c r="F12" s="79"/>
      <c r="G12" s="79"/>
    </row>
    <row r="13" s="2" customFormat="1" ht="12.75">
      <c r="R13" s="45" t="s">
        <v>54</v>
      </c>
    </row>
    <row r="14" spans="1:18" s="5" customFormat="1" ht="12" customHeight="1">
      <c r="A14" s="75" t="s">
        <v>16</v>
      </c>
      <c r="B14" s="75"/>
      <c r="C14" s="75"/>
      <c r="D14" s="75"/>
      <c r="E14" s="75"/>
      <c r="F14" s="75"/>
      <c r="G14" s="75"/>
      <c r="R14" s="46" t="s">
        <v>55</v>
      </c>
    </row>
    <row r="15" s="3" customFormat="1" ht="12">
      <c r="R15" s="46" t="s">
        <v>56</v>
      </c>
    </row>
    <row r="16" spans="1:7" s="3" customFormat="1" ht="9">
      <c r="A16" s="80" t="s">
        <v>0</v>
      </c>
      <c r="B16" s="80"/>
      <c r="C16" s="50"/>
      <c r="D16" s="50"/>
      <c r="E16" s="50"/>
      <c r="F16" s="50"/>
      <c r="G16" s="50"/>
    </row>
    <row r="17" spans="1:7" s="5" customFormat="1" ht="10.5" customHeight="1">
      <c r="A17" s="81"/>
      <c r="B17" s="81"/>
      <c r="C17" s="51"/>
      <c r="D17" s="51"/>
      <c r="E17" s="51"/>
      <c r="F17" s="51"/>
      <c r="G17" s="51"/>
    </row>
    <row r="18" s="3" customFormat="1" ht="9"/>
    <row r="19" spans="1:7" s="3" customFormat="1" ht="9">
      <c r="A19" s="80" t="s">
        <v>4</v>
      </c>
      <c r="B19" s="80"/>
      <c r="C19" s="49"/>
      <c r="D19" s="50"/>
      <c r="E19" s="50"/>
      <c r="F19" s="50"/>
      <c r="G19" s="50"/>
    </row>
    <row r="20" spans="1:7" s="5" customFormat="1" ht="12">
      <c r="A20" s="81"/>
      <c r="B20" s="81"/>
      <c r="C20" s="51"/>
      <c r="D20" s="51"/>
      <c r="E20" s="51"/>
      <c r="F20" s="51"/>
      <c r="G20" s="51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58" t="s">
        <v>1</v>
      </c>
      <c r="B23" s="59"/>
      <c r="C23" s="59"/>
      <c r="D23" s="59"/>
      <c r="E23" s="59"/>
      <c r="F23" s="59"/>
      <c r="G23" s="60"/>
    </row>
    <row r="24" spans="1:7" s="3" customFormat="1" ht="9">
      <c r="A24" s="61" t="s">
        <v>2</v>
      </c>
      <c r="B24" s="62"/>
      <c r="C24" s="62"/>
      <c r="D24" s="62"/>
      <c r="E24" s="62"/>
      <c r="F24" s="62"/>
      <c r="G24" s="63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4" t="s">
        <v>3</v>
      </c>
      <c r="B27" s="65"/>
      <c r="C27" s="65"/>
      <c r="D27" s="65"/>
      <c r="E27" s="65"/>
      <c r="F27" s="65"/>
      <c r="G27" s="65"/>
    </row>
    <row r="28" s="3" customFormat="1" ht="9"/>
    <row r="29" spans="1:7" s="3" customFormat="1" ht="30" customHeight="1">
      <c r="A29" s="66" t="s">
        <v>15</v>
      </c>
      <c r="B29" s="67"/>
      <c r="C29" s="67"/>
      <c r="D29" s="67"/>
      <c r="E29" s="67"/>
      <c r="F29" s="67"/>
      <c r="G29" s="67"/>
    </row>
    <row r="30" s="3" customFormat="1" ht="9"/>
    <row r="31" spans="1:7" s="3" customFormat="1" ht="159" customHeight="1">
      <c r="A31" s="68"/>
      <c r="B31" s="69"/>
      <c r="C31" s="69"/>
      <c r="D31" s="69"/>
      <c r="E31" s="69"/>
      <c r="F31" s="69"/>
      <c r="G31" s="70"/>
    </row>
    <row r="32" s="3" customFormat="1" ht="9"/>
    <row r="33" spans="1:7" s="3" customFormat="1" ht="9">
      <c r="A33" s="71" t="s">
        <v>5</v>
      </c>
      <c r="B33" s="71"/>
      <c r="C33" s="71"/>
      <c r="E33" s="71" t="s">
        <v>18</v>
      </c>
      <c r="F33" s="71"/>
      <c r="G33" s="71"/>
    </row>
    <row r="34" spans="1:7" s="3" customFormat="1" ht="9">
      <c r="A34" s="71"/>
      <c r="B34" s="71"/>
      <c r="C34" s="71"/>
      <c r="E34" s="71"/>
      <c r="F34" s="71"/>
      <c r="G34" s="71"/>
    </row>
    <row r="35" spans="1:7" s="3" customFormat="1" ht="33.75" customHeight="1">
      <c r="A35" s="84"/>
      <c r="B35" s="51"/>
      <c r="C35" s="51"/>
      <c r="E35" s="51"/>
      <c r="F35" s="51"/>
      <c r="G35" s="51"/>
    </row>
    <row r="36" spans="5:7" s="3" customFormat="1" ht="33.75" customHeight="1">
      <c r="E36" s="51"/>
      <c r="F36" s="51"/>
      <c r="G36" s="51"/>
    </row>
    <row r="37" spans="1:7" s="3" customFormat="1" ht="9">
      <c r="A37" s="82" t="s">
        <v>33</v>
      </c>
      <c r="B37" s="83"/>
      <c r="C37" s="83"/>
      <c r="D37" s="83"/>
      <c r="E37" s="83"/>
      <c r="F37" s="83"/>
      <c r="G37" s="83"/>
    </row>
    <row r="38" spans="1:7" s="3" customFormat="1" ht="9">
      <c r="A38" s="83"/>
      <c r="B38" s="83"/>
      <c r="C38" s="83"/>
      <c r="D38" s="83"/>
      <c r="E38" s="83"/>
      <c r="F38" s="83"/>
      <c r="G38" s="83"/>
    </row>
    <row r="39" spans="1:7" s="3" customFormat="1" ht="12.75" customHeight="1">
      <c r="A39" s="83"/>
      <c r="B39" s="83"/>
      <c r="C39" s="83"/>
      <c r="D39" s="83"/>
      <c r="E39" s="83"/>
      <c r="F39" s="83"/>
      <c r="G39" s="83"/>
    </row>
    <row r="40" spans="1:7" s="3" customFormat="1" ht="9" hidden="1">
      <c r="A40" s="83"/>
      <c r="B40" s="83"/>
      <c r="C40" s="83"/>
      <c r="D40" s="83"/>
      <c r="E40" s="83"/>
      <c r="F40" s="83"/>
      <c r="G40" s="83"/>
    </row>
    <row r="41" spans="1:7" s="3" customFormat="1" ht="12.75" customHeight="1">
      <c r="A41" s="73" t="s">
        <v>14</v>
      </c>
      <c r="B41" s="74"/>
      <c r="C41" s="74"/>
      <c r="D41" s="74"/>
      <c r="E41" s="74"/>
      <c r="F41" s="74"/>
      <c r="G41" s="74"/>
    </row>
    <row r="42" s="3" customFormat="1" ht="120.75" customHeight="1"/>
  </sheetData>
  <sheetProtection password="CF73" sheet="1"/>
  <mergeCells count="27">
    <mergeCell ref="A41:G41"/>
    <mergeCell ref="A14:G14"/>
    <mergeCell ref="A10:G10"/>
    <mergeCell ref="A12:G12"/>
    <mergeCell ref="A16:B17"/>
    <mergeCell ref="A19:B20"/>
    <mergeCell ref="A37:G40"/>
    <mergeCell ref="A35:C35"/>
    <mergeCell ref="E35:G35"/>
    <mergeCell ref="E36:G36"/>
    <mergeCell ref="A23:G23"/>
    <mergeCell ref="A24:G24"/>
    <mergeCell ref="A27:G27"/>
    <mergeCell ref="A29:G29"/>
    <mergeCell ref="A31:G31"/>
    <mergeCell ref="E33:G34"/>
    <mergeCell ref="A33:C34"/>
    <mergeCell ref="B5:B7"/>
    <mergeCell ref="C19:G20"/>
    <mergeCell ref="F1:F2"/>
    <mergeCell ref="B2:E2"/>
    <mergeCell ref="B3:E3"/>
    <mergeCell ref="F3:F4"/>
    <mergeCell ref="B1:E1"/>
    <mergeCell ref="B9:F9"/>
    <mergeCell ref="C16:G17"/>
    <mergeCell ref="C5:G7"/>
  </mergeCells>
  <dataValidations count="1">
    <dataValidation type="list" allowBlank="1" showInputMessage="1" showErrorMessage="1" sqref="C5">
      <formula1>$R$13:$R$15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Zeros="0" tabSelected="1" zoomScale="110" zoomScaleNormal="110" zoomScalePageLayoutView="0" workbookViewId="0" topLeftCell="A1">
      <selection activeCell="T24" sqref="T24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122">
        <v>34200</v>
      </c>
      <c r="B1" s="122"/>
      <c r="F1" s="124" t="s">
        <v>21</v>
      </c>
      <c r="G1" s="54"/>
      <c r="H1" s="123">
        <f>REPT(Vorderseite!C16,1)</f>
      </c>
      <c r="I1" s="123"/>
      <c r="J1" s="123"/>
    </row>
    <row r="2" s="3" customFormat="1" ht="24.75" customHeight="1"/>
    <row r="3" spans="1:10" s="3" customFormat="1" ht="9" customHeight="1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3" customFormat="1" ht="4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8" s="3" customFormat="1" ht="30" customHeight="1">
      <c r="A6" s="102" t="s">
        <v>6</v>
      </c>
      <c r="B6" s="103"/>
      <c r="C6" s="103"/>
      <c r="D6" s="104"/>
      <c r="E6" s="33" t="s">
        <v>39</v>
      </c>
      <c r="F6" s="33" t="s">
        <v>42</v>
      </c>
      <c r="G6" s="33" t="s">
        <v>32</v>
      </c>
      <c r="H6" s="102" t="s">
        <v>8</v>
      </c>
      <c r="I6" s="103"/>
      <c r="J6" s="104"/>
      <c r="R6" s="47">
        <v>1</v>
      </c>
    </row>
    <row r="7" spans="1:18" s="3" customFormat="1" ht="31.5" customHeight="1">
      <c r="A7" s="30" t="s">
        <v>7</v>
      </c>
      <c r="B7" s="88" t="s">
        <v>59</v>
      </c>
      <c r="C7" s="89"/>
      <c r="D7" s="90"/>
      <c r="E7" s="37"/>
      <c r="F7" s="42">
        <v>0.6</v>
      </c>
      <c r="G7" s="125">
        <f>SUM(E7*F7)</f>
        <v>0</v>
      </c>
      <c r="H7" s="91"/>
      <c r="I7" s="92"/>
      <c r="J7" s="93"/>
      <c r="R7" s="47">
        <v>1.5</v>
      </c>
    </row>
    <row r="8" spans="1:18" s="3" customFormat="1" ht="21.75" customHeight="1">
      <c r="A8" s="30" t="s">
        <v>9</v>
      </c>
      <c r="B8" s="88" t="s">
        <v>43</v>
      </c>
      <c r="C8" s="89"/>
      <c r="D8" s="90"/>
      <c r="E8" s="37"/>
      <c r="F8" s="42">
        <v>0.1</v>
      </c>
      <c r="G8" s="125">
        <f>SUM(E8*F8)</f>
        <v>0</v>
      </c>
      <c r="H8" s="91"/>
      <c r="I8" s="92"/>
      <c r="J8" s="93"/>
      <c r="R8" s="47">
        <v>2</v>
      </c>
    </row>
    <row r="9" spans="1:18" s="3" customFormat="1" ht="19.5" customHeight="1">
      <c r="A9" s="30" t="s">
        <v>10</v>
      </c>
      <c r="B9" s="88" t="s">
        <v>44</v>
      </c>
      <c r="C9" s="89"/>
      <c r="D9" s="90"/>
      <c r="E9" s="37"/>
      <c r="F9" s="42">
        <v>0.1</v>
      </c>
      <c r="G9" s="125">
        <f>SUM(E9*F9)</f>
        <v>0</v>
      </c>
      <c r="H9" s="91"/>
      <c r="I9" s="92"/>
      <c r="J9" s="93"/>
      <c r="R9" s="47">
        <v>2.5</v>
      </c>
    </row>
    <row r="10" spans="1:18" s="3" customFormat="1" ht="27.75" customHeight="1" thickBot="1">
      <c r="A10" s="30" t="s">
        <v>60</v>
      </c>
      <c r="B10" s="88" t="s">
        <v>65</v>
      </c>
      <c r="C10" s="89"/>
      <c r="D10" s="90"/>
      <c r="E10" s="37"/>
      <c r="F10" s="42">
        <v>0.2</v>
      </c>
      <c r="G10" s="125">
        <f>SUM(E10*F10)</f>
        <v>0</v>
      </c>
      <c r="H10" s="91"/>
      <c r="I10" s="92"/>
      <c r="J10" s="93"/>
      <c r="R10" s="47">
        <v>3</v>
      </c>
    </row>
    <row r="11" spans="1:18" s="3" customFormat="1" ht="28.5" customHeight="1" thickBot="1" thickTop="1">
      <c r="A11" s="25"/>
      <c r="B11" s="9"/>
      <c r="C11" s="25"/>
      <c r="D11" s="29" t="s">
        <v>26</v>
      </c>
      <c r="E11" s="29"/>
      <c r="F11" s="32" t="s">
        <v>27</v>
      </c>
      <c r="G11" s="28">
        <f>SUM(G7:G10)</f>
        <v>0</v>
      </c>
      <c r="H11" s="108" t="s">
        <v>47</v>
      </c>
      <c r="I11" s="109"/>
      <c r="J11" s="27">
        <f>SUM(G11)</f>
        <v>0</v>
      </c>
      <c r="R11" s="47">
        <v>3.5</v>
      </c>
    </row>
    <row r="12" s="3" customFormat="1" ht="19.5" customHeight="1" thickTop="1">
      <c r="R12" s="47">
        <v>4</v>
      </c>
    </row>
    <row r="13" spans="1:18" s="3" customFormat="1" ht="9" customHeight="1">
      <c r="A13" s="100" t="s">
        <v>36</v>
      </c>
      <c r="B13" s="100"/>
      <c r="C13" s="100"/>
      <c r="D13" s="100"/>
      <c r="E13" s="100"/>
      <c r="F13" s="100"/>
      <c r="G13" s="100"/>
      <c r="H13" s="100"/>
      <c r="I13" s="100"/>
      <c r="J13" s="101"/>
      <c r="R13" s="47">
        <v>4.5</v>
      </c>
    </row>
    <row r="14" spans="1:18" s="3" customFormat="1" ht="16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1"/>
      <c r="R14" s="47">
        <v>5</v>
      </c>
    </row>
    <row r="15" spans="1:18" s="3" customFormat="1" ht="3" customHeight="1">
      <c r="A15" s="25"/>
      <c r="B15" s="25"/>
      <c r="C15" s="25"/>
      <c r="D15" s="25"/>
      <c r="E15" s="25"/>
      <c r="F15" s="25"/>
      <c r="G15" s="25"/>
      <c r="H15" s="25"/>
      <c r="I15" s="25"/>
      <c r="J15" s="26"/>
      <c r="R15" s="47">
        <v>5.5</v>
      </c>
    </row>
    <row r="16" spans="1:18" s="3" customFormat="1" ht="30" customHeight="1">
      <c r="A16" s="102" t="s">
        <v>6</v>
      </c>
      <c r="B16" s="103"/>
      <c r="C16" s="103"/>
      <c r="D16" s="104"/>
      <c r="E16" s="33" t="s">
        <v>39</v>
      </c>
      <c r="F16" s="94" t="s">
        <v>8</v>
      </c>
      <c r="G16" s="95"/>
      <c r="H16" s="95"/>
      <c r="I16" s="95"/>
      <c r="J16" s="96"/>
      <c r="R16" s="47">
        <v>6</v>
      </c>
    </row>
    <row r="17" spans="1:10" s="3" customFormat="1" ht="83.25" customHeight="1">
      <c r="A17" s="30" t="s">
        <v>7</v>
      </c>
      <c r="B17" s="88" t="s">
        <v>61</v>
      </c>
      <c r="C17" s="89"/>
      <c r="D17" s="90"/>
      <c r="E17" s="37"/>
      <c r="F17" s="97"/>
      <c r="G17" s="98"/>
      <c r="H17" s="98"/>
      <c r="I17" s="98"/>
      <c r="J17" s="99"/>
    </row>
    <row r="18" spans="1:10" s="3" customFormat="1" ht="83.25" customHeight="1">
      <c r="A18" s="30" t="s">
        <v>9</v>
      </c>
      <c r="B18" s="116" t="s">
        <v>62</v>
      </c>
      <c r="C18" s="117"/>
      <c r="D18" s="118"/>
      <c r="E18" s="37"/>
      <c r="F18" s="97"/>
      <c r="G18" s="98"/>
      <c r="H18" s="98"/>
      <c r="I18" s="98"/>
      <c r="J18" s="99"/>
    </row>
    <row r="19" spans="1:10" s="3" customFormat="1" ht="28.5" customHeight="1" thickBot="1">
      <c r="A19" s="25"/>
      <c r="B19" s="9"/>
      <c r="C19" s="25"/>
      <c r="D19" s="32" t="s">
        <v>27</v>
      </c>
      <c r="E19" s="28">
        <f>SUM(E17:E18)</f>
        <v>0</v>
      </c>
      <c r="G19" s="38">
        <f>SUM(G17:G18)</f>
        <v>0</v>
      </c>
      <c r="H19" s="119" t="s">
        <v>45</v>
      </c>
      <c r="I19" s="120"/>
      <c r="J19" s="44">
        <f>SUM(E19)/2</f>
        <v>0</v>
      </c>
    </row>
    <row r="20" spans="1:10" s="3" customFormat="1" ht="28.5" customHeight="1" thickTop="1">
      <c r="A20" s="25"/>
      <c r="B20" s="9"/>
      <c r="C20" s="25"/>
      <c r="D20" s="32"/>
      <c r="E20" s="38"/>
      <c r="G20" s="38"/>
      <c r="H20" s="43"/>
      <c r="I20" s="43"/>
      <c r="J20" s="38"/>
    </row>
    <row r="21" spans="1:10" s="3" customFormat="1" ht="17.25" customHeight="1">
      <c r="A21" s="100" t="s">
        <v>57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s="3" customFormat="1" ht="1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s="3" customFormat="1" ht="2.25" customHeight="1">
      <c r="A23" s="25"/>
      <c r="B23" s="9"/>
      <c r="C23" s="25"/>
      <c r="D23" s="32"/>
      <c r="E23" s="38"/>
      <c r="G23" s="38"/>
      <c r="H23" s="43"/>
      <c r="I23" s="43"/>
      <c r="J23" s="38"/>
    </row>
    <row r="24" spans="1:10" s="3" customFormat="1" ht="28.5" customHeight="1">
      <c r="A24" s="102" t="s">
        <v>6</v>
      </c>
      <c r="B24" s="103"/>
      <c r="C24" s="103"/>
      <c r="D24" s="104"/>
      <c r="E24" s="33" t="s">
        <v>39</v>
      </c>
      <c r="F24" s="33" t="s">
        <v>42</v>
      </c>
      <c r="G24" s="33" t="s">
        <v>32</v>
      </c>
      <c r="H24" s="102" t="s">
        <v>8</v>
      </c>
      <c r="I24" s="103"/>
      <c r="J24" s="104"/>
    </row>
    <row r="25" spans="1:10" s="3" customFormat="1" ht="28.5" customHeight="1">
      <c r="A25" s="30" t="s">
        <v>7</v>
      </c>
      <c r="B25" s="88" t="s">
        <v>63</v>
      </c>
      <c r="C25" s="89"/>
      <c r="D25" s="90"/>
      <c r="E25" s="37"/>
      <c r="F25" s="42">
        <v>0.6</v>
      </c>
      <c r="G25" s="125">
        <f>SUM(E25*F25)</f>
        <v>0</v>
      </c>
      <c r="H25" s="91"/>
      <c r="I25" s="92"/>
      <c r="J25" s="93"/>
    </row>
    <row r="26" spans="1:10" s="3" customFormat="1" ht="28.5" customHeight="1" thickBot="1">
      <c r="A26" s="30" t="s">
        <v>9</v>
      </c>
      <c r="B26" s="88" t="s">
        <v>64</v>
      </c>
      <c r="C26" s="89"/>
      <c r="D26" s="90"/>
      <c r="E26" s="37"/>
      <c r="F26" s="42">
        <v>0.4</v>
      </c>
      <c r="G26" s="125">
        <f>SUM(E26*F26)</f>
        <v>0</v>
      </c>
      <c r="H26" s="91"/>
      <c r="I26" s="92"/>
      <c r="J26" s="93"/>
    </row>
    <row r="27" spans="1:10" s="3" customFormat="1" ht="28.5" customHeight="1" thickBot="1" thickTop="1">
      <c r="A27" s="25"/>
      <c r="B27" s="9"/>
      <c r="C27" s="25"/>
      <c r="D27" s="29" t="s">
        <v>26</v>
      </c>
      <c r="E27" s="29"/>
      <c r="F27" s="32" t="s">
        <v>27</v>
      </c>
      <c r="G27" s="28">
        <f>SUM(G25:G26)</f>
        <v>0</v>
      </c>
      <c r="H27" s="108" t="s">
        <v>47</v>
      </c>
      <c r="I27" s="109"/>
      <c r="J27" s="27">
        <f>SUM(G27)</f>
        <v>0</v>
      </c>
    </row>
    <row r="28" spans="1:7" s="3" customFormat="1" ht="19.5" customHeight="1" thickTop="1">
      <c r="A28" s="4"/>
      <c r="G28" s="8"/>
    </row>
    <row r="29" spans="1:10" s="5" customFormat="1" ht="12">
      <c r="A29" s="106" t="s">
        <v>35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7" s="3" customFormat="1" ht="3.75" customHeight="1">
      <c r="A30" s="4"/>
      <c r="G30" s="8"/>
    </row>
    <row r="31" spans="1:10" s="3" customFormat="1" ht="30" customHeight="1">
      <c r="A31" s="121" t="s">
        <v>40</v>
      </c>
      <c r="B31" s="103"/>
      <c r="C31" s="103"/>
      <c r="D31" s="104"/>
      <c r="E31" s="33" t="s">
        <v>41</v>
      </c>
      <c r="F31" s="33" t="s">
        <v>42</v>
      </c>
      <c r="G31" s="33" t="s">
        <v>32</v>
      </c>
      <c r="H31" s="102" t="s">
        <v>8</v>
      </c>
      <c r="I31" s="103"/>
      <c r="J31" s="104"/>
    </row>
    <row r="32" spans="1:10" s="3" customFormat="1" ht="26.25" customHeight="1">
      <c r="A32" s="30" t="s">
        <v>28</v>
      </c>
      <c r="B32" s="105" t="s">
        <v>34</v>
      </c>
      <c r="C32" s="105"/>
      <c r="D32" s="105"/>
      <c r="E32" s="31">
        <f>SUM(J11)</f>
        <v>0</v>
      </c>
      <c r="F32" s="42">
        <v>0.4</v>
      </c>
      <c r="G32" s="28">
        <f>SUM(E32*F32)</f>
        <v>0</v>
      </c>
      <c r="H32" s="110"/>
      <c r="I32" s="111"/>
      <c r="J32" s="111"/>
    </row>
    <row r="33" spans="1:10" s="3" customFormat="1" ht="26.25" customHeight="1">
      <c r="A33" s="30" t="s">
        <v>29</v>
      </c>
      <c r="B33" s="88" t="s">
        <v>24</v>
      </c>
      <c r="C33" s="89"/>
      <c r="D33" s="90"/>
      <c r="E33" s="31">
        <f>SUM(J19)</f>
        <v>0</v>
      </c>
      <c r="F33" s="42">
        <v>0.2</v>
      </c>
      <c r="G33" s="28">
        <f>SUM(E33*F33)</f>
        <v>0</v>
      </c>
      <c r="H33" s="110"/>
      <c r="I33" s="111"/>
      <c r="J33" s="111"/>
    </row>
    <row r="34" spans="1:10" s="3" customFormat="1" ht="26.25" customHeight="1">
      <c r="A34" s="30" t="s">
        <v>30</v>
      </c>
      <c r="B34" s="88" t="s">
        <v>25</v>
      </c>
      <c r="C34" s="89"/>
      <c r="D34" s="89"/>
      <c r="E34" s="37"/>
      <c r="F34" s="42">
        <v>0.2</v>
      </c>
      <c r="G34" s="28">
        <f>SUM(E34*F34)</f>
        <v>0</v>
      </c>
      <c r="H34" s="85"/>
      <c r="I34" s="86"/>
      <c r="J34" s="87"/>
    </row>
    <row r="35" spans="1:10" s="3" customFormat="1" ht="26.25" customHeight="1" thickBot="1">
      <c r="A35" s="30" t="s">
        <v>31</v>
      </c>
      <c r="B35" s="105" t="s">
        <v>58</v>
      </c>
      <c r="C35" s="105"/>
      <c r="D35" s="105"/>
      <c r="E35" s="28">
        <f>J27</f>
        <v>0</v>
      </c>
      <c r="F35" s="42">
        <v>0.2</v>
      </c>
      <c r="G35" s="28">
        <f>SUM(E35*F35)</f>
        <v>0</v>
      </c>
      <c r="H35" s="110"/>
      <c r="I35" s="111"/>
      <c r="J35" s="111"/>
    </row>
    <row r="36" spans="1:10" s="3" customFormat="1" ht="28.5" customHeight="1" thickBot="1" thickTop="1">
      <c r="A36" s="6"/>
      <c r="B36" s="7"/>
      <c r="C36" s="7"/>
      <c r="D36" s="32"/>
      <c r="F36" s="39" t="s">
        <v>27</v>
      </c>
      <c r="G36" s="28">
        <f>SUM(G32:G35)</f>
        <v>0</v>
      </c>
      <c r="H36" s="12"/>
      <c r="I36" s="40" t="s">
        <v>46</v>
      </c>
      <c r="J36" s="22">
        <f>SUM(G36)</f>
        <v>0</v>
      </c>
    </row>
    <row r="37" spans="1:10" s="3" customFormat="1" ht="19.5" customHeight="1" thickTop="1">
      <c r="A37" s="4"/>
      <c r="G37" s="20"/>
      <c r="H37" s="9"/>
      <c r="I37" s="9"/>
      <c r="J37" s="20"/>
    </row>
    <row r="38" spans="1:10" s="3" customFormat="1" ht="9" customHeight="1">
      <c r="A38" s="4" t="s">
        <v>17</v>
      </c>
      <c r="G38" s="20"/>
      <c r="H38" s="9"/>
      <c r="I38" s="9"/>
      <c r="J38" s="20"/>
    </row>
    <row r="39" spans="1:10" s="3" customFormat="1" ht="9" customHeight="1">
      <c r="A39" s="4" t="s">
        <v>38</v>
      </c>
      <c r="G39" s="20"/>
      <c r="H39" s="9"/>
      <c r="I39" s="9"/>
      <c r="J39" s="20"/>
    </row>
    <row r="40" spans="1:7" s="3" customFormat="1" ht="8.25" customHeight="1">
      <c r="A40" s="4"/>
      <c r="G40" s="8"/>
    </row>
    <row r="41" spans="1:10" s="3" customFormat="1" ht="36.75" customHeight="1">
      <c r="A41" s="66" t="s">
        <v>37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7" s="3" customFormat="1" ht="18" customHeight="1">
      <c r="A42" s="4"/>
      <c r="G42" s="8"/>
    </row>
    <row r="43" spans="1:10" s="5" customFormat="1" ht="11.25" customHeight="1">
      <c r="A43" s="114" t="s">
        <v>12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7" s="3" customFormat="1" ht="3" customHeight="1">
      <c r="A44" s="4"/>
      <c r="G44" s="8"/>
    </row>
    <row r="45" spans="1:10" s="3" customFormat="1" ht="9" customHeight="1">
      <c r="A45" s="115" t="s">
        <v>13</v>
      </c>
      <c r="B45" s="115"/>
      <c r="C45" s="115"/>
      <c r="D45" s="115"/>
      <c r="E45" s="34"/>
      <c r="F45" s="34"/>
      <c r="G45" s="35"/>
      <c r="H45" s="80" t="s">
        <v>11</v>
      </c>
      <c r="I45" s="80"/>
      <c r="J45" s="80"/>
    </row>
    <row r="46" spans="1:10" s="3" customFormat="1" ht="9">
      <c r="A46" s="115"/>
      <c r="B46" s="115"/>
      <c r="C46" s="115"/>
      <c r="D46" s="115"/>
      <c r="E46" s="34"/>
      <c r="F46" s="34"/>
      <c r="G46" s="35"/>
      <c r="H46" s="80"/>
      <c r="I46" s="80"/>
      <c r="J46" s="80"/>
    </row>
    <row r="47" spans="1:10" s="3" customFormat="1" ht="33" customHeight="1">
      <c r="A47" s="112"/>
      <c r="B47" s="112"/>
      <c r="C47" s="112"/>
      <c r="D47" s="112"/>
      <c r="E47" s="36"/>
      <c r="F47" s="36"/>
      <c r="G47" s="35"/>
      <c r="H47" s="113"/>
      <c r="I47" s="113"/>
      <c r="J47" s="113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pans="1:11" s="3" customFormat="1" ht="9">
      <c r="A50" s="4"/>
      <c r="G50" s="35"/>
      <c r="H50" s="35"/>
      <c r="I50" s="35"/>
      <c r="J50" s="35"/>
      <c r="K50" s="35"/>
    </row>
    <row r="51" spans="1:11" s="3" customFormat="1" ht="9">
      <c r="A51" s="4"/>
      <c r="G51" s="35"/>
      <c r="H51" s="35"/>
      <c r="I51" s="35"/>
      <c r="J51" s="35"/>
      <c r="K51" s="35"/>
    </row>
    <row r="52" spans="1:11" s="3" customFormat="1" ht="9">
      <c r="A52" s="4"/>
      <c r="G52" s="35"/>
      <c r="H52" s="35"/>
      <c r="I52" s="35"/>
      <c r="J52" s="35"/>
      <c r="K52" s="35"/>
    </row>
    <row r="53" spans="1:11" s="3" customFormat="1" ht="9">
      <c r="A53" s="4"/>
      <c r="G53" s="35"/>
      <c r="H53" s="35"/>
      <c r="I53" s="35"/>
      <c r="J53" s="35"/>
      <c r="K53" s="35"/>
    </row>
    <row r="54" spans="1:11" s="3" customFormat="1" ht="9">
      <c r="A54" s="4"/>
      <c r="G54" s="35"/>
      <c r="H54" s="35"/>
      <c r="I54" s="35"/>
      <c r="J54" s="35"/>
      <c r="K54" s="35"/>
    </row>
    <row r="55" spans="1:11" s="3" customFormat="1" ht="9">
      <c r="A55" s="4"/>
      <c r="G55" s="35"/>
      <c r="H55" s="35"/>
      <c r="I55" s="35"/>
      <c r="J55" s="35"/>
      <c r="K55" s="35"/>
    </row>
    <row r="56" spans="1:11" s="3" customFormat="1" ht="9">
      <c r="A56" s="4"/>
      <c r="G56" s="35"/>
      <c r="H56" s="35"/>
      <c r="I56" s="35"/>
      <c r="J56" s="35"/>
      <c r="K56" s="35"/>
    </row>
    <row r="57" spans="1:11" s="3" customFormat="1" ht="9">
      <c r="A57" s="4"/>
      <c r="G57" s="35"/>
      <c r="H57" s="35"/>
      <c r="I57" s="35"/>
      <c r="J57" s="35"/>
      <c r="K57" s="35"/>
    </row>
    <row r="58" spans="1:11" s="3" customFormat="1" ht="9">
      <c r="A58" s="4"/>
      <c r="G58" s="35"/>
      <c r="H58" s="35"/>
      <c r="I58" s="35"/>
      <c r="J58" s="35"/>
      <c r="K58" s="35"/>
    </row>
    <row r="59" spans="1:11" s="3" customFormat="1" ht="9">
      <c r="A59" s="4"/>
      <c r="G59" s="35"/>
      <c r="H59" s="35"/>
      <c r="I59" s="35"/>
      <c r="J59" s="35"/>
      <c r="K59" s="35"/>
    </row>
    <row r="60" spans="1:11" s="3" customFormat="1" ht="9">
      <c r="A60" s="4"/>
      <c r="G60" s="35"/>
      <c r="H60" s="35"/>
      <c r="I60" s="35"/>
      <c r="J60" s="35"/>
      <c r="K60" s="35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8">
    <mergeCell ref="H25:J25"/>
    <mergeCell ref="B26:D26"/>
    <mergeCell ref="H26:J26"/>
    <mergeCell ref="A1:B1"/>
    <mergeCell ref="H1:J1"/>
    <mergeCell ref="A3:J4"/>
    <mergeCell ref="F1:G1"/>
    <mergeCell ref="B7:D7"/>
    <mergeCell ref="H7:J7"/>
    <mergeCell ref="B18:D18"/>
    <mergeCell ref="H19:I19"/>
    <mergeCell ref="F18:J18"/>
    <mergeCell ref="A31:D31"/>
    <mergeCell ref="H31:J31"/>
    <mergeCell ref="B10:D10"/>
    <mergeCell ref="B17:D17"/>
    <mergeCell ref="H27:I27"/>
    <mergeCell ref="A21:J22"/>
    <mergeCell ref="A6:D6"/>
    <mergeCell ref="H6:J6"/>
    <mergeCell ref="A24:D24"/>
    <mergeCell ref="H24:J24"/>
    <mergeCell ref="B25:D25"/>
    <mergeCell ref="A47:D47"/>
    <mergeCell ref="H47:J47"/>
    <mergeCell ref="A43:J43"/>
    <mergeCell ref="B34:D34"/>
    <mergeCell ref="A45:D46"/>
    <mergeCell ref="B32:D32"/>
    <mergeCell ref="A29:J29"/>
    <mergeCell ref="H10:J10"/>
    <mergeCell ref="H11:I11"/>
    <mergeCell ref="A41:J41"/>
    <mergeCell ref="H45:J46"/>
    <mergeCell ref="H32:J32"/>
    <mergeCell ref="H33:J33"/>
    <mergeCell ref="B35:D35"/>
    <mergeCell ref="H35:J35"/>
    <mergeCell ref="H34:J34"/>
    <mergeCell ref="B33:D33"/>
    <mergeCell ref="B8:D8"/>
    <mergeCell ref="H8:J8"/>
    <mergeCell ref="B9:D9"/>
    <mergeCell ref="H9:J9"/>
    <mergeCell ref="F16:J16"/>
    <mergeCell ref="F17:J17"/>
    <mergeCell ref="A13:J14"/>
    <mergeCell ref="A16:D16"/>
  </mergeCells>
  <dataValidations count="1">
    <dataValidation type="list" allowBlank="1" showDropDown="1" showInputMessage="1" showErrorMessage="1" sqref="E7:E10 E17:E18 E25:E26">
      <formula1>$R$6:$R$16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2010-06-02T06:11:10Z</cp:lastPrinted>
  <dcterms:created xsi:type="dcterms:W3CDTF">2006-01-30T14:36:36Z</dcterms:created>
  <dcterms:modified xsi:type="dcterms:W3CDTF">2023-06-01T12:16:02Z</dcterms:modified>
  <cp:category/>
  <cp:version/>
  <cp:contentType/>
  <cp:contentStatus/>
</cp:coreProperties>
</file>