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 " sheetId="2" r:id="rId2"/>
  </sheets>
  <definedNames/>
  <calcPr fullCalcOnLoad="1" fullPrecision="0"/>
</workbook>
</file>

<file path=xl/sharedStrings.xml><?xml version="1.0" encoding="utf-8"?>
<sst xmlns="http://schemas.openxmlformats.org/spreadsheetml/2006/main" count="77" uniqueCount="66">
  <si>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</si>
  <si>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</si>
  <si>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</si>
  <si>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</si>
  <si>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</si>
  <si>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</si>
  <si>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</si>
  <si>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</si>
  <si>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Bemerkungen / Remarques / Osservazioni</t>
  </si>
  <si>
    <t>Prüfungsergebnis / Resultat de l'examen / Risultato d'esame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</si>
  <si>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</si>
  <si>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</si>
  <si>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</si>
  <si>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</si>
  <si>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</si>
  <si>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</si>
  <si>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</si>
  <si>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</si>
  <si>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</si>
  <si>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</si>
  <si>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</si>
  <si>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</si>
  <si>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</si>
  <si>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</si>
  <si>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</si>
  <si>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Noten/
Notes/
Note</t>
  </si>
  <si>
    <t>Faktor/
Coéfficient/
Fattore</t>
  </si>
  <si>
    <t>Produkt/
Produits/
Prodotto</t>
  </si>
  <si>
    <t>Note</t>
  </si>
  <si>
    <t>Pharma-Assistentin EFZ / Pharma-Assistent EFZ</t>
  </si>
  <si>
    <t>Assistante en pharmacie CFC / Assistant en pharmacie CFC</t>
  </si>
  <si>
    <t>Assistente die farmacia AFC</t>
  </si>
  <si>
    <t>Gemäss der Verordnung über die berufliche Grundbildung vom 14. Dezember 2006 / Ordonnances sur la formation professionnelle initiale 14. Dezember 2006 / Ordinanze sulla formazione professionale di base 14. Dezember 2006</t>
  </si>
  <si>
    <r>
      <t xml:space="preserve">Qualifikationsbereich Praktische Arbeit </t>
    </r>
    <r>
      <rPr>
        <sz val="9"/>
        <rFont val="Arial"/>
        <family val="2"/>
      </rPr>
      <t>(2-3 Stunden)</t>
    </r>
    <r>
      <rPr>
        <b/>
        <sz val="9"/>
        <rFont val="Arial"/>
        <family val="2"/>
      </rPr>
      <t xml:space="preserve"> / Domaine de qualification Travail pratique </t>
    </r>
    <r>
      <rPr>
        <sz val="9"/>
        <rFont val="Arial"/>
        <family val="2"/>
      </rPr>
      <t>(2-3 heures)</t>
    </r>
    <r>
      <rPr>
        <b/>
        <sz val="9"/>
        <rFont val="Arial"/>
        <family val="2"/>
      </rPr>
      <t xml:space="preserve"> / 
Settore di qualificazione Lavoro pratico </t>
    </r>
    <r>
      <rPr>
        <sz val="9"/>
        <rFont val="Arial"/>
        <family val="2"/>
      </rPr>
      <t>(2-3 ore)</t>
    </r>
  </si>
  <si>
    <r>
      <t xml:space="preserve">Qualifikationsbereich Berufskenntnisse </t>
    </r>
    <r>
      <rPr>
        <sz val="9"/>
        <rFont val="Arial"/>
        <family val="2"/>
      </rPr>
      <t>(3-5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(3-5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(3-5 ore)</t>
    </r>
  </si>
  <si>
    <t>Bestehensnorm/
Réussite/
Superamento</t>
  </si>
  <si>
    <t>Praktische Arbeit / Travail pratique / Lavoro pratico</t>
  </si>
  <si>
    <t>c.</t>
  </si>
  <si>
    <t>d.</t>
  </si>
  <si>
    <t>e.</t>
  </si>
  <si>
    <t>f.</t>
  </si>
  <si>
    <t>Erfahrungsnote Lokale Landessprache /
Note d'expérience Langue nationale locale /
Nota scolastica Lingua nazionale locale</t>
  </si>
  <si>
    <t>Berufskenntnisse Erfahrungsnote / Connaissances professionnelles, Note d'expérience / Conoscenze professionali, Nota scolastica</t>
  </si>
  <si>
    <t>:3 = Note des Qualifikationsbereichs* /
        Note de domaine de qualification* /
        Nota di settore di qualificazione*</t>
  </si>
  <si>
    <t xml:space="preserve">Qualifikationsbereich Lokale Landessprache /
Domaine de qualification Langue nationale locale /
Settore di qualificazione Lingua nazionale locale </t>
  </si>
  <si>
    <t>:2 = Note des Qualifikationsbereichs* /
        Note de domaine de qualification* /
        Nota di settore di qualificazione*</t>
  </si>
  <si>
    <t>Lokale Landessprache 30 Minuten mündlich/
Langue nationale locale 30 minutes oral /
Lingua nazionale locale 30 minuti orale</t>
  </si>
  <si>
    <t>Fremdsprache 20-30 Minuten mündlich/
Langue étrangère 20-30 minutes oral /
Lingua nazionale straniera 20-30 minuti orale</t>
  </si>
  <si>
    <t xml:space="preserve">Qualifikationsbereich Fremdsprache /
Domaine de qualification Langue étrangère /
Settore di qualificazione Lingua straniera </t>
  </si>
  <si>
    <t xml:space="preserve">Praktische Arbeit / Travail pratique / 
Lavoro pratico </t>
  </si>
  <si>
    <t>1.</t>
  </si>
  <si>
    <t>2.</t>
  </si>
  <si>
    <t xml:space="preserve">Berufskenntnisse schriftlich / Connaissances professionnelles, écrit / Conoscenze professionali, scritto </t>
  </si>
  <si>
    <t xml:space="preserve">Berufskenntnisse mündlich / Connaissances professionnelles, oral / Conoscenze professionali, orale </t>
  </si>
  <si>
    <t>3.</t>
  </si>
  <si>
    <t xml:space="preserve">  : 9 = Gesamtnote* /
          Note globale* /
          Nota globale*</t>
  </si>
  <si>
    <r>
      <rPr>
        <b/>
        <sz val="9"/>
        <rFont val="Arial"/>
        <family val="2"/>
      </rPr>
      <t>Qualifikationsbereich Lokale Landessprache</t>
    </r>
    <r>
      <rPr>
        <sz val="9"/>
        <rFont val="Arial"/>
        <family val="2"/>
      </rPr>
      <t xml:space="preserve"> (30 Min. mündlich und Erfahrungsnote) / </t>
    </r>
    <r>
      <rPr>
        <b/>
        <sz val="9"/>
        <rFont val="Arial"/>
        <family val="2"/>
      </rPr>
      <t>Domaine de qualification Langue nationale locale</t>
    </r>
    <r>
      <rPr>
        <sz val="9"/>
        <rFont val="Arial"/>
        <family val="2"/>
      </rPr>
      <t xml:space="preserve"> (30 min. oral et Note d'expérience) / </t>
    </r>
    <r>
      <rPr>
        <b/>
        <sz val="9"/>
        <rFont val="Arial"/>
        <family val="2"/>
      </rPr>
      <t>Settore di qualificazione Lingua nazionale locale</t>
    </r>
    <r>
      <rPr>
        <sz val="9"/>
        <rFont val="Arial"/>
        <family val="2"/>
      </rPr>
      <t xml:space="preserve"> (30 min. orale et Nota scolastica)</t>
    </r>
  </si>
  <si>
    <t>Bemerkungen / 
Remarques / 
Osservazioni</t>
  </si>
  <si>
    <t>Qualifikationsbereich Berufskenntnisse / 
Domaine de qualification Connaissances professionnelles / 
Settore di qualificazione Conoscenze professionali</t>
  </si>
  <si>
    <r>
      <rPr>
        <b/>
        <sz val="9"/>
        <rFont val="Arial"/>
        <family val="2"/>
      </rPr>
      <t>Qualifikationsbereich Fremdsprache</t>
    </r>
    <r>
      <rPr>
        <sz val="9"/>
        <rFont val="Arial"/>
        <family val="2"/>
      </rPr>
      <t xml:space="preserve"> (20-30 Min. mündlich und Erfahrungsnote) / </t>
    </r>
    <r>
      <rPr>
        <b/>
        <sz val="9"/>
        <rFont val="Arial"/>
        <family val="2"/>
      </rPr>
      <t xml:space="preserve">Domaine de qualification Langue étrangère </t>
    </r>
    <r>
      <rPr>
        <sz val="9"/>
        <rFont val="Arial"/>
        <family val="2"/>
      </rPr>
      <t xml:space="preserve"> 
(20-30 min. oral et Note d'expérience) / </t>
    </r>
    <r>
      <rPr>
        <b/>
        <sz val="9"/>
        <rFont val="Arial"/>
        <family val="2"/>
      </rPr>
      <t xml:space="preserve">Settore di qualificazione Lingua straniera </t>
    </r>
    <r>
      <rPr>
        <sz val="9"/>
        <rFont val="Arial"/>
        <family val="2"/>
      </rPr>
      <t xml:space="preserve"> (20-30 min. orale et Nota scolastica)</t>
    </r>
  </si>
  <si>
    <t xml:space="preserve">Die Prüfung ist bestanden, wenn weder die Note für die 12 Kompetenzen, noch die Note der Qualifikationsbereiche "praktische Arbeit" und "Berufskenntnisse" sowie die Gesamtnote den Wert 4 unterschreitet. / L'examen est réussi si la note des douze compétences, les notes des domaines de qualification "travail pratique" et "connaissances professionnelles" et la note globale sont égales ou supérieures à 4,0. / L’esame finale è superato se la nota attribuita per le 12 competenze, le note per i campi di qualificazione "lavoro pratico" e "conoscenze professionali" et la nota complessiva, raggiungono o superano ciascuna il  4. </t>
  </si>
  <si>
    <t>Note des Qualifikationsbereichs** /
Note de domaine de qualification** /
Nota di settore di qualificazione**</t>
  </si>
  <si>
    <t>Kompetenznote* / Note des compétences* /
Nota delle competenze*</t>
  </si>
  <si>
    <t>** Auf eine ganze oder halbe Note gerundet / A arrondir à une note entière ou à une demi-note / Arrotondare al punto o al mezzo punto</t>
  </si>
  <si>
    <t>Erfahrungsnote Wirtschaft, Recht, Gesellschaft **/
Note d’école Économie, droit, société **/
Nota scolastica Economia, diritto, società **</t>
  </si>
  <si>
    <t>Erfahrungsnote Fremdsprache /
Note d'expérience Langue étrangère /
Nota scolastica Lingua straniera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</si>
</sst>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67" fontId="4" fillId="0" borderId="19" xfId="0" applyNumberFormat="1" applyFont="1" applyBorder="1" applyAlignment="1">
      <alignment horizontal="center" vertical="center"/>
    </xf>
    <xf numFmtId="167" fontId="4" fillId="0" borderId="19" xfId="0" applyNumberFormat="1" applyFont="1" applyBorder="1" applyAlignment="1" applyProtection="1">
      <alignment horizontal="center" vertical="center"/>
      <protection locked="0"/>
    </xf>
    <xf numFmtId="167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7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 wrapTex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3" fillId="0" borderId="21" xfId="0" applyFont="1" applyBorder="1" applyAlignment="1">
      <alignment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1" xfId="0" applyFont="1" applyBorder="1" applyAlignment="1">
      <alignment vertical="center"/>
    </xf>
    <xf numFmtId="49" fontId="1" fillId="0" borderId="0" xfId="0" applyNumberFormat="1" applyFont="1" applyBorder="1" applyAlignment="1" applyProtection="1">
      <alignment horizontal="left"/>
      <protection/>
    </xf>
    <xf numFmtId="0" fontId="3" fillId="0" borderId="10" xfId="0" applyFont="1" applyBorder="1" applyAlignment="1">
      <alignment vertical="top" wrapText="1"/>
    </xf>
    <xf numFmtId="167" fontId="5" fillId="0" borderId="19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/>
    </xf>
    <xf numFmtId="167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Border="1" applyAlignment="1" applyProtection="1">
      <alignment horizontal="center" vertical="center"/>
      <protection/>
    </xf>
    <xf numFmtId="167" fontId="4" fillId="0" borderId="22" xfId="0" applyNumberFormat="1" applyFont="1" applyFill="1" applyBorder="1" applyAlignment="1" applyProtection="1">
      <alignment horizontal="center" vertical="center"/>
      <protection/>
    </xf>
    <xf numFmtId="167" fontId="4" fillId="0" borderId="22" xfId="0" applyNumberFormat="1" applyFont="1" applyFill="1" applyBorder="1" applyAlignment="1">
      <alignment horizontal="center" vertical="center" wrapText="1"/>
    </xf>
    <xf numFmtId="167" fontId="5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>
      <alignment horizontal="center" vertical="center" wrapText="1"/>
    </xf>
    <xf numFmtId="167" fontId="4" fillId="0" borderId="24" xfId="0" applyNumberFormat="1" applyFont="1" applyBorder="1" applyAlignment="1">
      <alignment horizontal="center" vertical="center" wrapText="1"/>
    </xf>
    <xf numFmtId="167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>
      <alignment vertical="top" wrapText="1"/>
    </xf>
    <xf numFmtId="167" fontId="5" fillId="0" borderId="26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1" fontId="4" fillId="0" borderId="23" xfId="0" applyNumberFormat="1" applyFont="1" applyBorder="1" applyAlignment="1" applyProtection="1">
      <alignment horizontal="center" vertical="center"/>
      <protection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67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7" xfId="0" applyFont="1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35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49" fontId="3" fillId="0" borderId="37" xfId="0" applyNumberFormat="1" applyFont="1" applyBorder="1" applyAlignment="1" applyProtection="1">
      <alignment horizontal="left" vertical="top" wrapText="1"/>
      <protection locked="0"/>
    </xf>
    <xf numFmtId="49" fontId="3" fillId="0" borderId="32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3" fillId="0" borderId="21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10" fontId="3" fillId="0" borderId="21" xfId="0" applyNumberFormat="1" applyFont="1" applyBorder="1" applyAlignment="1">
      <alignment horizontal="left" vertical="center" wrapText="1"/>
    </xf>
    <xf numFmtId="10" fontId="3" fillId="0" borderId="31" xfId="0" applyNumberFormat="1" applyFont="1" applyBorder="1" applyAlignment="1">
      <alignment horizontal="left" vertical="center" wrapText="1"/>
    </xf>
    <xf numFmtId="10" fontId="3" fillId="0" borderId="32" xfId="0" applyNumberFormat="1" applyFont="1" applyBorder="1" applyAlignment="1">
      <alignment horizontal="left" vertical="center" wrapText="1"/>
    </xf>
    <xf numFmtId="49" fontId="3" fillId="0" borderId="38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167" fontId="4" fillId="0" borderId="39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center"/>
      <protection locked="0"/>
    </xf>
    <xf numFmtId="49" fontId="3" fillId="0" borderId="37" xfId="0" applyNumberFormat="1" applyFont="1" applyBorder="1" applyAlignment="1" applyProtection="1">
      <alignment horizontal="center" vertical="top" wrapText="1"/>
      <protection locked="0"/>
    </xf>
    <xf numFmtId="49" fontId="3" fillId="0" borderId="32" xfId="0" applyNumberFormat="1" applyFont="1" applyBorder="1" applyAlignment="1" applyProtection="1">
      <alignment horizontal="center" vertical="top" wrapText="1"/>
      <protection locked="0"/>
    </xf>
    <xf numFmtId="49" fontId="5" fillId="0" borderId="14" xfId="0" applyNumberFormat="1" applyFont="1" applyBorder="1" applyAlignment="1">
      <alignment horizontal="left" vertical="top" wrapText="1"/>
    </xf>
    <xf numFmtId="167" fontId="4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0</xdr:rowOff>
    </xdr:from>
    <xdr:to>
      <xdr:col>6</xdr:col>
      <xdr:colOff>866775</xdr:colOff>
      <xdr:row>40</xdr:row>
      <xdr:rowOff>1514475</xdr:rowOff>
    </xdr:to>
    <xdr:pic>
      <xdr:nvPicPr>
        <xdr:cNvPr id="1" name="Picture 1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24875"/>
          <a:ext cx="6067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I27" sqref="I27"/>
    </sheetView>
  </sheetViews>
  <sheetFormatPr defaultColWidth="11.421875" defaultRowHeight="12.75"/>
  <cols>
    <col min="1" max="1" width="8.8515625" style="0" customWidth="1"/>
    <col min="2" max="2" width="17.00390625" style="0" customWidth="1"/>
    <col min="3" max="7" width="13.140625" style="0" customWidth="1"/>
  </cols>
  <sheetData>
    <row r="1" spans="1:7" s="3" customFormat="1" ht="14.25" customHeight="1">
      <c r="A1" s="26">
        <v>70610</v>
      </c>
      <c r="B1" s="90" t="s">
        <v>29</v>
      </c>
      <c r="C1" s="90"/>
      <c r="D1" s="90"/>
      <c r="E1" s="91"/>
      <c r="F1" s="70" t="s">
        <v>18</v>
      </c>
      <c r="G1" s="27"/>
    </row>
    <row r="2" spans="1:7" s="3" customFormat="1" ht="14.25" customHeight="1">
      <c r="A2" s="26"/>
      <c r="B2" s="90" t="s">
        <v>30</v>
      </c>
      <c r="C2" s="90"/>
      <c r="D2" s="90"/>
      <c r="E2" s="91"/>
      <c r="F2" s="70"/>
      <c r="G2" s="11"/>
    </row>
    <row r="3" spans="2:7" s="3" customFormat="1" ht="14.25" customHeight="1">
      <c r="B3" s="90" t="s">
        <v>31</v>
      </c>
      <c r="C3" s="90"/>
      <c r="D3" s="90"/>
      <c r="E3" s="91"/>
      <c r="F3" s="92" t="s">
        <v>19</v>
      </c>
      <c r="G3" s="22"/>
    </row>
    <row r="4" s="3" customFormat="1" ht="13.5" customHeight="1">
      <c r="F4" s="93"/>
    </row>
    <row r="5" spans="2:7" s="3" customFormat="1" ht="11.25" customHeight="1">
      <c r="B5" s="33"/>
      <c r="F5" s="32"/>
      <c r="G5" s="34"/>
    </row>
    <row r="6" s="3" customFormat="1" ht="9" customHeight="1" thickBot="1">
      <c r="F6" s="32"/>
    </row>
    <row r="7" spans="1:8" s="2" customFormat="1" ht="17.25" customHeight="1">
      <c r="A7" s="19"/>
      <c r="B7" s="97" t="s">
        <v>21</v>
      </c>
      <c r="C7" s="97"/>
      <c r="D7" s="97"/>
      <c r="E7" s="97"/>
      <c r="F7" s="97"/>
      <c r="G7" s="20"/>
      <c r="H7" s="12"/>
    </row>
    <row r="8" spans="1:8" s="2" customFormat="1" ht="17.25" customHeight="1" thickBot="1">
      <c r="A8" s="67" t="s">
        <v>22</v>
      </c>
      <c r="B8" s="68"/>
      <c r="C8" s="68"/>
      <c r="D8" s="68"/>
      <c r="E8" s="68"/>
      <c r="F8" s="68"/>
      <c r="G8" s="69"/>
      <c r="H8" s="12"/>
    </row>
    <row r="9" s="3" customFormat="1" ht="9" customHeight="1"/>
    <row r="10" spans="1:7" s="3" customFormat="1" ht="27" customHeight="1">
      <c r="A10" s="70" t="s">
        <v>32</v>
      </c>
      <c r="B10" s="70"/>
      <c r="C10" s="70"/>
      <c r="D10" s="70"/>
      <c r="E10" s="70"/>
      <c r="F10" s="70"/>
      <c r="G10" s="70"/>
    </row>
    <row r="11" s="2" customFormat="1" ht="13.5" customHeight="1"/>
    <row r="12" spans="1:7" s="5" customFormat="1" ht="12" customHeight="1">
      <c r="A12" s="96" t="s">
        <v>15</v>
      </c>
      <c r="B12" s="96"/>
      <c r="C12" s="96"/>
      <c r="D12" s="96"/>
      <c r="E12" s="96"/>
      <c r="F12" s="96"/>
      <c r="G12" s="96"/>
    </row>
    <row r="13" s="3" customFormat="1" ht="9"/>
    <row r="14" spans="1:7" s="3" customFormat="1" ht="9">
      <c r="A14" s="79" t="s">
        <v>0</v>
      </c>
      <c r="B14" s="79"/>
      <c r="C14" s="94"/>
      <c r="D14" s="94"/>
      <c r="E14" s="94"/>
      <c r="F14" s="94"/>
      <c r="G14" s="94"/>
    </row>
    <row r="15" spans="1:7" s="5" customFormat="1" ht="10.5" customHeight="1">
      <c r="A15" s="80"/>
      <c r="B15" s="80"/>
      <c r="C15" s="71"/>
      <c r="D15" s="71"/>
      <c r="E15" s="71"/>
      <c r="F15" s="71"/>
      <c r="G15" s="71"/>
    </row>
    <row r="16" s="3" customFormat="1" ht="9"/>
    <row r="17" spans="1:7" s="3" customFormat="1" ht="9">
      <c r="A17" s="79" t="s">
        <v>5</v>
      </c>
      <c r="B17" s="79"/>
      <c r="C17" s="95"/>
      <c r="D17" s="94"/>
      <c r="E17" s="94"/>
      <c r="F17" s="94"/>
      <c r="G17" s="94"/>
    </row>
    <row r="18" spans="1:7" s="5" customFormat="1" ht="12">
      <c r="A18" s="80"/>
      <c r="B18" s="80"/>
      <c r="C18" s="71"/>
      <c r="D18" s="71"/>
      <c r="E18" s="71"/>
      <c r="F18" s="71"/>
      <c r="G18" s="71"/>
    </row>
    <row r="19" s="2" customFormat="1" ht="15.75" customHeight="1"/>
    <row r="20" spans="1:7" s="3" customFormat="1" ht="4.5" customHeight="1">
      <c r="A20" s="13"/>
      <c r="B20" s="14"/>
      <c r="C20" s="14"/>
      <c r="D20" s="14"/>
      <c r="E20" s="14"/>
      <c r="F20" s="14"/>
      <c r="G20" s="15"/>
    </row>
    <row r="21" spans="1:7" s="5" customFormat="1" ht="12">
      <c r="A21" s="81" t="s">
        <v>1</v>
      </c>
      <c r="B21" s="82"/>
      <c r="C21" s="82"/>
      <c r="D21" s="82"/>
      <c r="E21" s="82"/>
      <c r="F21" s="82"/>
      <c r="G21" s="83"/>
    </row>
    <row r="22" spans="1:7" s="3" customFormat="1" ht="9">
      <c r="A22" s="84" t="s">
        <v>2</v>
      </c>
      <c r="B22" s="85"/>
      <c r="C22" s="85"/>
      <c r="D22" s="85"/>
      <c r="E22" s="85"/>
      <c r="F22" s="85"/>
      <c r="G22" s="86"/>
    </row>
    <row r="23" spans="1:7" s="3" customFormat="1" ht="3.75" customHeight="1">
      <c r="A23" s="16"/>
      <c r="B23" s="17"/>
      <c r="C23" s="17"/>
      <c r="D23" s="17"/>
      <c r="E23" s="17"/>
      <c r="F23" s="17"/>
      <c r="G23" s="18"/>
    </row>
    <row r="24" s="2" customFormat="1" ht="10.5" customHeight="1"/>
    <row r="25" spans="1:7" s="5" customFormat="1" ht="18" customHeight="1">
      <c r="A25" s="78" t="s">
        <v>3</v>
      </c>
      <c r="B25" s="87"/>
      <c r="C25" s="87"/>
      <c r="D25" s="87"/>
      <c r="E25" s="87"/>
      <c r="F25" s="87"/>
      <c r="G25" s="87"/>
    </row>
    <row r="26" s="3" customFormat="1" ht="9"/>
    <row r="27" spans="1:7" s="3" customFormat="1" ht="30" customHeight="1">
      <c r="A27" s="72" t="s">
        <v>14</v>
      </c>
      <c r="B27" s="73"/>
      <c r="C27" s="73"/>
      <c r="D27" s="73"/>
      <c r="E27" s="73"/>
      <c r="F27" s="73"/>
      <c r="G27" s="73"/>
    </row>
    <row r="28" s="3" customFormat="1" ht="9"/>
    <row r="29" spans="1:7" s="3" customFormat="1" ht="172.5" customHeight="1">
      <c r="A29" s="74"/>
      <c r="B29" s="75"/>
      <c r="C29" s="75"/>
      <c r="D29" s="75"/>
      <c r="E29" s="75"/>
      <c r="F29" s="75"/>
      <c r="G29" s="76"/>
    </row>
    <row r="30" s="3" customFormat="1" ht="9"/>
    <row r="31" spans="1:7" s="3" customFormat="1" ht="9">
      <c r="A31" s="77" t="s">
        <v>6</v>
      </c>
      <c r="B31" s="77"/>
      <c r="C31" s="77"/>
      <c r="E31" s="77" t="s">
        <v>17</v>
      </c>
      <c r="F31" s="77"/>
      <c r="G31" s="77"/>
    </row>
    <row r="32" spans="1:7" s="3" customFormat="1" ht="9">
      <c r="A32" s="77"/>
      <c r="B32" s="77"/>
      <c r="C32" s="77"/>
      <c r="E32" s="77"/>
      <c r="F32" s="77"/>
      <c r="G32" s="77"/>
    </row>
    <row r="33" spans="1:7" s="3" customFormat="1" ht="29.25" customHeight="1">
      <c r="A33" s="71"/>
      <c r="B33" s="71"/>
      <c r="C33" s="71"/>
      <c r="E33" s="71"/>
      <c r="F33" s="71"/>
      <c r="G33" s="71"/>
    </row>
    <row r="34" spans="5:7" s="3" customFormat="1" ht="29.25" customHeight="1">
      <c r="E34" s="71"/>
      <c r="F34" s="71"/>
      <c r="G34" s="71"/>
    </row>
    <row r="35" spans="5:7" s="3" customFormat="1" ht="18" customHeight="1">
      <c r="E35" s="10"/>
      <c r="F35" s="10"/>
      <c r="G35" s="10"/>
    </row>
    <row r="36" spans="1:7" s="3" customFormat="1" ht="9">
      <c r="A36" s="88" t="s">
        <v>4</v>
      </c>
      <c r="B36" s="89"/>
      <c r="C36" s="89"/>
      <c r="D36" s="89"/>
      <c r="E36" s="89"/>
      <c r="F36" s="89"/>
      <c r="G36" s="89"/>
    </row>
    <row r="37" spans="1:7" s="3" customFormat="1" ht="9">
      <c r="A37" s="89"/>
      <c r="B37" s="89"/>
      <c r="C37" s="89"/>
      <c r="D37" s="89"/>
      <c r="E37" s="89"/>
      <c r="F37" s="89"/>
      <c r="G37" s="89"/>
    </row>
    <row r="38" spans="1:7" s="3" customFormat="1" ht="12.75" customHeight="1">
      <c r="A38" s="89"/>
      <c r="B38" s="89"/>
      <c r="C38" s="89"/>
      <c r="D38" s="89"/>
      <c r="E38" s="89"/>
      <c r="F38" s="89"/>
      <c r="G38" s="89"/>
    </row>
    <row r="39" spans="1:7" s="3" customFormat="1" ht="9" hidden="1">
      <c r="A39" s="89"/>
      <c r="B39" s="89"/>
      <c r="C39" s="89"/>
      <c r="D39" s="89"/>
      <c r="E39" s="89"/>
      <c r="F39" s="89"/>
      <c r="G39" s="89"/>
    </row>
    <row r="40" spans="1:7" s="3" customFormat="1" ht="12">
      <c r="A40" s="78" t="s">
        <v>13</v>
      </c>
      <c r="B40" s="78"/>
      <c r="C40" s="78"/>
      <c r="D40" s="78"/>
      <c r="E40" s="78"/>
      <c r="F40" s="78"/>
      <c r="G40" s="78"/>
    </row>
    <row r="41" s="3" customFormat="1" ht="120.75" customHeight="1"/>
  </sheetData>
  <sheetProtection password="CF73" sheet="1"/>
  <mergeCells count="25">
    <mergeCell ref="F1:F2"/>
    <mergeCell ref="B2:E2"/>
    <mergeCell ref="B3:E3"/>
    <mergeCell ref="F3:F4"/>
    <mergeCell ref="B1:E1"/>
    <mergeCell ref="E34:G34"/>
    <mergeCell ref="C14:G15"/>
    <mergeCell ref="C17:G18"/>
    <mergeCell ref="A12:G12"/>
    <mergeCell ref="B7:F7"/>
    <mergeCell ref="A40:G40"/>
    <mergeCell ref="A14:B15"/>
    <mergeCell ref="A17:B18"/>
    <mergeCell ref="A21:G21"/>
    <mergeCell ref="A22:G22"/>
    <mergeCell ref="A25:G25"/>
    <mergeCell ref="A36:G39"/>
    <mergeCell ref="A8:G8"/>
    <mergeCell ref="A10:G10"/>
    <mergeCell ref="A33:C33"/>
    <mergeCell ref="E33:G33"/>
    <mergeCell ref="A27:G27"/>
    <mergeCell ref="A29:G29"/>
    <mergeCell ref="E31:G32"/>
    <mergeCell ref="A31:C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showZeros="0" zoomScale="110" zoomScaleNormal="110" zoomScalePageLayoutView="0" workbookViewId="0" topLeftCell="A1">
      <selection activeCell="B27" sqref="B27:G27"/>
    </sheetView>
  </sheetViews>
  <sheetFormatPr defaultColWidth="11.421875" defaultRowHeight="12.75"/>
  <cols>
    <col min="1" max="1" width="2.28125" style="1" customWidth="1"/>
    <col min="2" max="3" width="13.421875" style="0" customWidth="1"/>
    <col min="4" max="4" width="12.7109375" style="0" customWidth="1"/>
    <col min="5" max="5" width="8.28125" style="0" customWidth="1"/>
    <col min="6" max="6" width="5.57421875" style="0" customWidth="1"/>
    <col min="7" max="7" width="7.00390625" style="0" customWidth="1"/>
    <col min="8" max="8" width="7.140625" style="0" customWidth="1"/>
    <col min="9" max="9" width="9.8515625" style="0" customWidth="1"/>
    <col min="10" max="10" width="14.7109375" style="0" customWidth="1"/>
    <col min="11" max="11" width="7.140625" style="0" customWidth="1"/>
    <col min="12" max="12" width="11.57421875" style="0" customWidth="1"/>
  </cols>
  <sheetData>
    <row r="1" spans="1:11" s="3" customFormat="1" ht="27.75" customHeight="1">
      <c r="A1" s="98">
        <v>70610</v>
      </c>
      <c r="B1" s="98"/>
      <c r="D1" s="99" t="s">
        <v>20</v>
      </c>
      <c r="E1" s="99"/>
      <c r="F1" s="56"/>
      <c r="G1" s="100">
        <f>REPT(Vorderseite!C14,1)</f>
      </c>
      <c r="H1" s="100"/>
      <c r="I1" s="100"/>
      <c r="J1" s="100"/>
      <c r="K1" s="100"/>
    </row>
    <row r="2" s="3" customFormat="1" ht="13.5" customHeight="1"/>
    <row r="3" spans="1:11" s="3" customFormat="1" ht="9" customHeight="1">
      <c r="A3" s="101" t="s">
        <v>33</v>
      </c>
      <c r="B3" s="101"/>
      <c r="C3" s="101"/>
      <c r="D3" s="101"/>
      <c r="E3" s="101"/>
      <c r="F3" s="101"/>
      <c r="G3" s="101"/>
      <c r="H3" s="101"/>
      <c r="I3" s="101"/>
      <c r="J3" s="101"/>
      <c r="K3" s="102"/>
    </row>
    <row r="4" spans="1:11" s="3" customFormat="1" ht="16.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2"/>
    </row>
    <row r="5" spans="1:11" s="3" customFormat="1" ht="14.25" customHeight="1">
      <c r="A5" s="103" t="s">
        <v>7</v>
      </c>
      <c r="B5" s="104"/>
      <c r="C5" s="104"/>
      <c r="D5" s="104"/>
      <c r="E5" s="104"/>
      <c r="F5" s="104"/>
      <c r="G5" s="105"/>
      <c r="H5" s="38" t="s">
        <v>28</v>
      </c>
      <c r="I5" s="106" t="s">
        <v>8</v>
      </c>
      <c r="J5" s="107"/>
      <c r="K5" s="108"/>
    </row>
    <row r="6" spans="1:11" s="3" customFormat="1" ht="21" customHeight="1" thickBot="1">
      <c r="A6" s="116" t="s">
        <v>36</v>
      </c>
      <c r="B6" s="117"/>
      <c r="C6" s="117"/>
      <c r="D6" s="117"/>
      <c r="E6" s="117"/>
      <c r="F6" s="117"/>
      <c r="G6" s="118"/>
      <c r="H6" s="24"/>
      <c r="I6" s="109"/>
      <c r="J6" s="109"/>
      <c r="K6" s="109"/>
    </row>
    <row r="7" spans="1:11" s="3" customFormat="1" ht="28.5" customHeight="1" thickBot="1" thickTop="1">
      <c r="A7" s="28"/>
      <c r="B7" s="9"/>
      <c r="C7" s="28"/>
      <c r="D7" s="28"/>
      <c r="E7" s="28"/>
      <c r="F7" s="28"/>
      <c r="G7" s="28"/>
      <c r="H7" s="43"/>
      <c r="I7" s="110" t="s">
        <v>61</v>
      </c>
      <c r="J7" s="111"/>
      <c r="K7" s="45">
        <f>H6</f>
        <v>0</v>
      </c>
    </row>
    <row r="8" spans="1:11" s="3" customFormat="1" ht="3.75" customHeight="1" thickTop="1">
      <c r="A8" s="28"/>
      <c r="B8" s="9"/>
      <c r="C8" s="28"/>
      <c r="D8" s="28"/>
      <c r="E8" s="28"/>
      <c r="F8" s="28"/>
      <c r="G8" s="28"/>
      <c r="H8" s="29"/>
      <c r="I8" s="30"/>
      <c r="J8" s="9"/>
      <c r="K8" s="31"/>
    </row>
    <row r="9" spans="1:11" s="5" customFormat="1" ht="12">
      <c r="A9" s="101" t="s">
        <v>34</v>
      </c>
      <c r="B9" s="101"/>
      <c r="C9" s="101"/>
      <c r="D9" s="101"/>
      <c r="E9" s="101"/>
      <c r="F9" s="101"/>
      <c r="G9" s="101"/>
      <c r="H9" s="101"/>
      <c r="I9" s="101"/>
      <c r="J9" s="101"/>
      <c r="K9" s="102"/>
    </row>
    <row r="10" spans="1:11" s="5" customFormat="1" ht="12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2"/>
    </row>
    <row r="11" spans="1:8" s="3" customFormat="1" ht="3" customHeight="1">
      <c r="A11" s="4"/>
      <c r="H11" s="8"/>
    </row>
    <row r="12" spans="1:11" s="3" customFormat="1" ht="12" customHeight="1">
      <c r="A12" s="103"/>
      <c r="B12" s="104"/>
      <c r="C12" s="104"/>
      <c r="D12" s="104"/>
      <c r="E12" s="104"/>
      <c r="F12" s="104"/>
      <c r="G12" s="105"/>
      <c r="H12" s="38" t="s">
        <v>28</v>
      </c>
      <c r="I12" s="106" t="s">
        <v>8</v>
      </c>
      <c r="J12" s="107"/>
      <c r="K12" s="108"/>
    </row>
    <row r="13" spans="1:11" s="3" customFormat="1" ht="16.5" customHeight="1">
      <c r="A13" s="64" t="s">
        <v>50</v>
      </c>
      <c r="B13" s="123" t="s">
        <v>52</v>
      </c>
      <c r="C13" s="132"/>
      <c r="D13" s="132"/>
      <c r="E13" s="132"/>
      <c r="F13" s="132"/>
      <c r="G13" s="133"/>
      <c r="H13" s="24"/>
      <c r="I13" s="109"/>
      <c r="J13" s="109"/>
      <c r="K13" s="109"/>
    </row>
    <row r="14" spans="1:11" s="3" customFormat="1" ht="16.5" customHeight="1">
      <c r="A14" s="64" t="s">
        <v>51</v>
      </c>
      <c r="B14" s="123" t="s">
        <v>53</v>
      </c>
      <c r="C14" s="132"/>
      <c r="D14" s="132"/>
      <c r="E14" s="132"/>
      <c r="F14" s="132"/>
      <c r="G14" s="133"/>
      <c r="H14" s="24"/>
      <c r="I14" s="109"/>
      <c r="J14" s="109"/>
      <c r="K14" s="109"/>
    </row>
    <row r="15" spans="1:11" s="3" customFormat="1" ht="18.75" customHeight="1" thickBot="1">
      <c r="A15" s="64" t="s">
        <v>54</v>
      </c>
      <c r="B15" s="123" t="s">
        <v>42</v>
      </c>
      <c r="C15" s="132"/>
      <c r="D15" s="132"/>
      <c r="E15" s="132"/>
      <c r="F15" s="132"/>
      <c r="G15" s="133"/>
      <c r="H15" s="24"/>
      <c r="I15" s="109"/>
      <c r="J15" s="109"/>
      <c r="K15" s="109"/>
    </row>
    <row r="16" spans="1:11" s="3" customFormat="1" ht="29.25" customHeight="1" thickBot="1" thickTop="1">
      <c r="A16" s="6"/>
      <c r="B16" s="7"/>
      <c r="C16" s="7"/>
      <c r="D16" s="7"/>
      <c r="E16" s="7"/>
      <c r="F16" s="7"/>
      <c r="G16" s="7"/>
      <c r="H16" s="58">
        <f>SUM(H13:H15)</f>
        <v>0</v>
      </c>
      <c r="I16" s="110" t="s">
        <v>43</v>
      </c>
      <c r="J16" s="111"/>
      <c r="K16" s="46">
        <f>SUM(H16)/3</f>
        <v>0</v>
      </c>
    </row>
    <row r="17" spans="1:11" s="3" customFormat="1" ht="5.25" customHeight="1" thickTop="1">
      <c r="A17" s="6"/>
      <c r="B17" s="7"/>
      <c r="C17" s="7"/>
      <c r="D17" s="7"/>
      <c r="E17" s="7"/>
      <c r="F17" s="7"/>
      <c r="G17" s="7"/>
      <c r="H17" s="59"/>
      <c r="I17" s="60"/>
      <c r="J17" s="61"/>
      <c r="K17" s="62"/>
    </row>
    <row r="18" spans="1:11" s="3" customFormat="1" ht="25.5" customHeight="1">
      <c r="A18" s="149" t="s">
        <v>56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</row>
    <row r="19" spans="1:11" s="3" customFormat="1" ht="10.5" customHeight="1">
      <c r="A19" s="103"/>
      <c r="B19" s="104"/>
      <c r="C19" s="104"/>
      <c r="D19" s="104"/>
      <c r="E19" s="104"/>
      <c r="F19" s="104"/>
      <c r="G19" s="105"/>
      <c r="H19" s="38" t="s">
        <v>28</v>
      </c>
      <c r="I19" s="106" t="s">
        <v>8</v>
      </c>
      <c r="J19" s="107"/>
      <c r="K19" s="108"/>
    </row>
    <row r="20" spans="1:11" s="3" customFormat="1" ht="28.5" customHeight="1">
      <c r="A20" s="64" t="s">
        <v>50</v>
      </c>
      <c r="B20" s="123" t="s">
        <v>46</v>
      </c>
      <c r="C20" s="124"/>
      <c r="D20" s="124"/>
      <c r="E20" s="124"/>
      <c r="F20" s="124"/>
      <c r="G20" s="125"/>
      <c r="H20" s="24"/>
      <c r="I20" s="150"/>
      <c r="J20" s="150"/>
      <c r="K20" s="150"/>
    </row>
    <row r="21" spans="1:11" s="3" customFormat="1" ht="30" customHeight="1" thickBot="1">
      <c r="A21" s="64" t="s">
        <v>51</v>
      </c>
      <c r="B21" s="126" t="s">
        <v>41</v>
      </c>
      <c r="C21" s="127"/>
      <c r="D21" s="127"/>
      <c r="E21" s="127"/>
      <c r="F21" s="127"/>
      <c r="G21" s="128"/>
      <c r="H21" s="24"/>
      <c r="I21" s="144"/>
      <c r="J21" s="144"/>
      <c r="K21" s="144"/>
    </row>
    <row r="22" spans="1:11" s="3" customFormat="1" ht="28.5" customHeight="1" thickBot="1" thickTop="1">
      <c r="A22" s="63"/>
      <c r="B22" s="63"/>
      <c r="C22" s="63"/>
      <c r="D22" s="63"/>
      <c r="E22" s="63"/>
      <c r="F22" s="63"/>
      <c r="G22" s="63"/>
      <c r="H22" s="58">
        <f>SUM(H20:H21)</f>
        <v>0</v>
      </c>
      <c r="I22" s="110" t="s">
        <v>45</v>
      </c>
      <c r="J22" s="111"/>
      <c r="K22" s="45">
        <f>H22/2</f>
        <v>0</v>
      </c>
    </row>
    <row r="23" spans="1:11" s="3" customFormat="1" ht="6" customHeight="1" thickTop="1">
      <c r="A23" s="28"/>
      <c r="B23" s="9"/>
      <c r="C23" s="28"/>
      <c r="D23" s="28"/>
      <c r="E23" s="28"/>
      <c r="F23" s="28"/>
      <c r="G23" s="28"/>
      <c r="H23" s="29"/>
      <c r="I23" s="30"/>
      <c r="J23" s="9"/>
      <c r="K23" s="31"/>
    </row>
    <row r="24" spans="1:11" s="3" customFormat="1" ht="26.25" customHeight="1">
      <c r="A24" s="149" t="s">
        <v>59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</row>
    <row r="25" spans="1:11" s="3" customFormat="1" ht="9" customHeight="1">
      <c r="A25" s="103"/>
      <c r="B25" s="104"/>
      <c r="C25" s="104"/>
      <c r="D25" s="104"/>
      <c r="E25" s="104"/>
      <c r="F25" s="104"/>
      <c r="G25" s="105"/>
      <c r="H25" s="38" t="s">
        <v>28</v>
      </c>
      <c r="I25" s="106" t="s">
        <v>8</v>
      </c>
      <c r="J25" s="107"/>
      <c r="K25" s="108"/>
    </row>
    <row r="26" spans="1:11" s="3" customFormat="1" ht="28.5" customHeight="1">
      <c r="A26" s="64" t="s">
        <v>50</v>
      </c>
      <c r="B26" s="123" t="s">
        <v>47</v>
      </c>
      <c r="C26" s="132"/>
      <c r="D26" s="132"/>
      <c r="E26" s="132"/>
      <c r="F26" s="132"/>
      <c r="G26" s="133"/>
      <c r="H26" s="24"/>
      <c r="I26" s="150"/>
      <c r="J26" s="150"/>
      <c r="K26" s="150"/>
    </row>
    <row r="27" spans="1:11" s="3" customFormat="1" ht="30" customHeight="1" thickBot="1">
      <c r="A27" s="64" t="s">
        <v>51</v>
      </c>
      <c r="B27" s="126" t="s">
        <v>65</v>
      </c>
      <c r="C27" s="151"/>
      <c r="D27" s="151"/>
      <c r="E27" s="151"/>
      <c r="F27" s="151"/>
      <c r="G27" s="152"/>
      <c r="H27" s="24"/>
      <c r="I27" s="144"/>
      <c r="J27" s="144"/>
      <c r="K27" s="144"/>
    </row>
    <row r="28" spans="1:11" s="3" customFormat="1" ht="28.5" customHeight="1" thickBot="1" thickTop="1">
      <c r="A28" s="63"/>
      <c r="B28" s="63"/>
      <c r="C28" s="63"/>
      <c r="D28" s="63"/>
      <c r="E28" s="63"/>
      <c r="F28" s="63"/>
      <c r="G28" s="63"/>
      <c r="H28" s="58">
        <f>SUM(H26:H27)</f>
        <v>0</v>
      </c>
      <c r="I28" s="110" t="s">
        <v>45</v>
      </c>
      <c r="J28" s="111"/>
      <c r="K28" s="45">
        <f>H28/2</f>
        <v>0</v>
      </c>
    </row>
    <row r="29" spans="1:11" s="3" customFormat="1" ht="4.5" customHeight="1" thickTop="1">
      <c r="A29" s="63"/>
      <c r="B29" s="63"/>
      <c r="C29" s="63"/>
      <c r="D29" s="63"/>
      <c r="E29" s="63"/>
      <c r="F29" s="63"/>
      <c r="G29" s="63"/>
      <c r="H29" s="59"/>
      <c r="I29" s="60"/>
      <c r="J29" s="61"/>
      <c r="K29" s="31"/>
    </row>
    <row r="30" spans="1:11" s="5" customFormat="1" ht="13.5" customHeight="1">
      <c r="A30" s="112" t="s">
        <v>9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3"/>
    </row>
    <row r="31" spans="1:11" s="3" customFormat="1" ht="30" customHeight="1" thickBot="1">
      <c r="A31" s="129"/>
      <c r="B31" s="130"/>
      <c r="C31" s="130"/>
      <c r="D31" s="130"/>
      <c r="E31" s="131"/>
      <c r="F31" s="36" t="s">
        <v>25</v>
      </c>
      <c r="G31" s="37" t="s">
        <v>26</v>
      </c>
      <c r="H31" s="40" t="s">
        <v>27</v>
      </c>
      <c r="I31" s="51" t="s">
        <v>35</v>
      </c>
      <c r="J31" s="114" t="s">
        <v>57</v>
      </c>
      <c r="K31" s="115"/>
    </row>
    <row r="32" spans="1:11" s="3" customFormat="1" ht="27.75" customHeight="1" thickBot="1" thickTop="1">
      <c r="A32" s="53" t="s">
        <v>23</v>
      </c>
      <c r="B32" s="116" t="s">
        <v>62</v>
      </c>
      <c r="C32" s="117"/>
      <c r="D32" s="117"/>
      <c r="E32" s="118"/>
      <c r="F32" s="41"/>
      <c r="G32" s="44">
        <v>2</v>
      </c>
      <c r="H32" s="52">
        <f aca="true" t="shared" si="0" ref="H32:H37">F32*G32</f>
        <v>0</v>
      </c>
      <c r="I32" s="49">
        <f>SUM(H32)/2</f>
        <v>0</v>
      </c>
      <c r="J32" s="119"/>
      <c r="K32" s="120"/>
    </row>
    <row r="33" spans="1:11" s="3" customFormat="1" ht="27.75" customHeight="1" thickBot="1" thickTop="1">
      <c r="A33" s="54" t="s">
        <v>24</v>
      </c>
      <c r="B33" s="116" t="s">
        <v>49</v>
      </c>
      <c r="C33" s="117"/>
      <c r="D33" s="117"/>
      <c r="E33" s="118"/>
      <c r="F33" s="50">
        <f>K7</f>
        <v>0</v>
      </c>
      <c r="G33" s="42">
        <v>2</v>
      </c>
      <c r="H33" s="52">
        <f t="shared" si="0"/>
        <v>0</v>
      </c>
      <c r="I33" s="49">
        <f>SUM(H33)/2</f>
        <v>0</v>
      </c>
      <c r="J33" s="121"/>
      <c r="K33" s="122"/>
    </row>
    <row r="34" spans="1:11" s="3" customFormat="1" ht="27.75" customHeight="1" thickBot="1" thickTop="1">
      <c r="A34" s="48" t="s">
        <v>37</v>
      </c>
      <c r="B34" s="123" t="s">
        <v>58</v>
      </c>
      <c r="C34" s="132"/>
      <c r="D34" s="132"/>
      <c r="E34" s="133"/>
      <c r="F34" s="47">
        <f>K16</f>
        <v>0</v>
      </c>
      <c r="G34" s="57">
        <v>2</v>
      </c>
      <c r="H34" s="52">
        <f t="shared" si="0"/>
        <v>0</v>
      </c>
      <c r="I34" s="49">
        <f>SUM(H34)/2</f>
        <v>0</v>
      </c>
      <c r="J34" s="147"/>
      <c r="K34" s="148"/>
    </row>
    <row r="35" spans="1:11" s="3" customFormat="1" ht="27.75" customHeight="1" thickBot="1" thickTop="1">
      <c r="A35" s="48" t="s">
        <v>38</v>
      </c>
      <c r="B35" s="123" t="s">
        <v>44</v>
      </c>
      <c r="C35" s="132"/>
      <c r="D35" s="132"/>
      <c r="E35" s="133"/>
      <c r="F35" s="47">
        <f>K22</f>
        <v>0</v>
      </c>
      <c r="G35" s="57">
        <v>1</v>
      </c>
      <c r="H35" s="52">
        <f t="shared" si="0"/>
        <v>0</v>
      </c>
      <c r="I35" s="49">
        <f>SUM(H35)/1</f>
        <v>0</v>
      </c>
      <c r="J35" s="140"/>
      <c r="K35" s="141"/>
    </row>
    <row r="36" spans="1:11" s="3" customFormat="1" ht="27.75" customHeight="1" thickBot="1" thickTop="1">
      <c r="A36" s="48" t="s">
        <v>39</v>
      </c>
      <c r="B36" s="123" t="s">
        <v>48</v>
      </c>
      <c r="C36" s="132"/>
      <c r="D36" s="132"/>
      <c r="E36" s="133"/>
      <c r="F36" s="47">
        <f>K28</f>
        <v>0</v>
      </c>
      <c r="G36" s="57">
        <v>1</v>
      </c>
      <c r="H36" s="52">
        <f t="shared" si="0"/>
        <v>0</v>
      </c>
      <c r="I36" s="49">
        <f>SUM(H36)/1</f>
        <v>0</v>
      </c>
      <c r="J36" s="142"/>
      <c r="K36" s="143"/>
    </row>
    <row r="37" spans="1:11" s="3" customFormat="1" ht="27.75" customHeight="1" thickBot="1" thickTop="1">
      <c r="A37" s="48" t="s">
        <v>40</v>
      </c>
      <c r="B37" s="137" t="s">
        <v>64</v>
      </c>
      <c r="C37" s="138"/>
      <c r="D37" s="138"/>
      <c r="E37" s="139"/>
      <c r="F37" s="41"/>
      <c r="G37" s="42">
        <v>1</v>
      </c>
      <c r="H37" s="52">
        <f t="shared" si="0"/>
        <v>0</v>
      </c>
      <c r="I37" s="49">
        <f>SUM(H37)/1</f>
        <v>0</v>
      </c>
      <c r="J37" s="121"/>
      <c r="K37" s="141"/>
    </row>
    <row r="38" spans="1:11" s="3" customFormat="1" ht="27.75" customHeight="1" thickBot="1" thickTop="1">
      <c r="A38" s="55"/>
      <c r="B38" s="7"/>
      <c r="C38" s="7"/>
      <c r="D38" s="7"/>
      <c r="E38" s="7"/>
      <c r="F38" s="7"/>
      <c r="G38" s="7"/>
      <c r="H38" s="23">
        <f>SUM(H32:H37)</f>
        <v>0</v>
      </c>
      <c r="I38" s="66"/>
      <c r="J38" s="65" t="s">
        <v>55</v>
      </c>
      <c r="K38" s="25">
        <f>SUM(H38/9)</f>
        <v>0</v>
      </c>
    </row>
    <row r="39" spans="1:11" s="3" customFormat="1" ht="9.75" customHeight="1" thickTop="1">
      <c r="A39" s="4" t="s">
        <v>16</v>
      </c>
      <c r="H39" s="21"/>
      <c r="I39" s="9"/>
      <c r="J39" s="9"/>
      <c r="K39" s="21"/>
    </row>
    <row r="40" spans="1:11" s="3" customFormat="1" ht="9.75" customHeight="1">
      <c r="A40" s="4" t="s">
        <v>63</v>
      </c>
      <c r="H40" s="21"/>
      <c r="I40" s="9"/>
      <c r="J40" s="9"/>
      <c r="K40" s="21"/>
    </row>
    <row r="41" spans="1:8" s="3" customFormat="1" ht="9" customHeight="1">
      <c r="A41" s="4"/>
      <c r="H41" s="8"/>
    </row>
    <row r="42" spans="1:11" s="3" customFormat="1" ht="39" customHeight="1">
      <c r="A42" s="72" t="s">
        <v>60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8" s="3" customFormat="1" ht="9.75" customHeight="1">
      <c r="A43" s="4"/>
      <c r="H43" s="8"/>
    </row>
    <row r="44" spans="1:11" s="5" customFormat="1" ht="12" customHeight="1">
      <c r="A44" s="134" t="s">
        <v>11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</row>
    <row r="45" spans="1:8" s="3" customFormat="1" ht="7.5" customHeight="1">
      <c r="A45" s="4"/>
      <c r="H45" s="8"/>
    </row>
    <row r="46" spans="1:11" s="3" customFormat="1" ht="9" customHeight="1">
      <c r="A46" s="135" t="s">
        <v>12</v>
      </c>
      <c r="B46" s="135"/>
      <c r="C46" s="135"/>
      <c r="D46" s="135"/>
      <c r="E46" s="35"/>
      <c r="F46" s="35"/>
      <c r="G46" s="35"/>
      <c r="H46" s="136" t="s">
        <v>10</v>
      </c>
      <c r="I46" s="136"/>
      <c r="J46" s="136"/>
      <c r="K46" s="136"/>
    </row>
    <row r="47" spans="1:11" s="3" customFormat="1" ht="9">
      <c r="A47" s="135"/>
      <c r="B47" s="135"/>
      <c r="C47" s="135"/>
      <c r="D47" s="135"/>
      <c r="E47" s="35"/>
      <c r="F47" s="35"/>
      <c r="G47" s="35"/>
      <c r="H47" s="136"/>
      <c r="I47" s="136"/>
      <c r="J47" s="136"/>
      <c r="K47" s="136"/>
    </row>
    <row r="48" spans="1:11" s="3" customFormat="1" ht="30" customHeight="1">
      <c r="A48" s="145"/>
      <c r="B48" s="145"/>
      <c r="C48" s="145"/>
      <c r="D48" s="145"/>
      <c r="E48" s="39"/>
      <c r="F48" s="39"/>
      <c r="G48" s="39"/>
      <c r="H48" s="146"/>
      <c r="I48" s="146"/>
      <c r="J48" s="146"/>
      <c r="K48" s="146"/>
    </row>
    <row r="49" s="3" customFormat="1" ht="3.75" customHeight="1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>
      <c r="A72" s="4"/>
    </row>
    <row r="73" s="3" customFormat="1" ht="9">
      <c r="A73" s="4"/>
    </row>
    <row r="74" s="3" customFormat="1" ht="9">
      <c r="A74" s="4"/>
    </row>
    <row r="75" s="3" customFormat="1" ht="9">
      <c r="A75" s="4"/>
    </row>
    <row r="76" s="3" customFormat="1" ht="9">
      <c r="A76" s="4"/>
    </row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  <row r="185" s="3" customFormat="1" ht="9"/>
    <row r="186" s="3" customFormat="1" ht="9"/>
    <row r="187" s="3" customFormat="1" ht="9"/>
    <row r="188" s="3" customFormat="1" ht="9"/>
  </sheetData>
  <sheetProtection password="CF73" sheet="1"/>
  <mergeCells count="56">
    <mergeCell ref="B13:G13"/>
    <mergeCell ref="B14:G14"/>
    <mergeCell ref="B15:G15"/>
    <mergeCell ref="J34:K34"/>
    <mergeCell ref="A18:K18"/>
    <mergeCell ref="I20:K20"/>
    <mergeCell ref="A24:K24"/>
    <mergeCell ref="B26:G26"/>
    <mergeCell ref="I26:K26"/>
    <mergeCell ref="B27:G27"/>
    <mergeCell ref="I27:K27"/>
    <mergeCell ref="A48:D48"/>
    <mergeCell ref="H48:K48"/>
    <mergeCell ref="I14:K14"/>
    <mergeCell ref="I13:K13"/>
    <mergeCell ref="I21:K21"/>
    <mergeCell ref="I28:J28"/>
    <mergeCell ref="I22:J22"/>
    <mergeCell ref="A25:G25"/>
    <mergeCell ref="J37:K37"/>
    <mergeCell ref="B34:E34"/>
    <mergeCell ref="B35:E35"/>
    <mergeCell ref="B36:E36"/>
    <mergeCell ref="A42:K42"/>
    <mergeCell ref="A44:K44"/>
    <mergeCell ref="A46:D47"/>
    <mergeCell ref="H46:K47"/>
    <mergeCell ref="B37:E37"/>
    <mergeCell ref="J35:K35"/>
    <mergeCell ref="J36:K36"/>
    <mergeCell ref="I25:K25"/>
    <mergeCell ref="A19:G19"/>
    <mergeCell ref="I19:K19"/>
    <mergeCell ref="J32:K32"/>
    <mergeCell ref="J33:K33"/>
    <mergeCell ref="B20:G20"/>
    <mergeCell ref="B21:G21"/>
    <mergeCell ref="B32:E32"/>
    <mergeCell ref="A31:E31"/>
    <mergeCell ref="B33:E33"/>
    <mergeCell ref="I15:K15"/>
    <mergeCell ref="I16:J16"/>
    <mergeCell ref="A30:K30"/>
    <mergeCell ref="J31:K31"/>
    <mergeCell ref="A6:G6"/>
    <mergeCell ref="I6:K6"/>
    <mergeCell ref="I7:J7"/>
    <mergeCell ref="A9:K10"/>
    <mergeCell ref="A12:G12"/>
    <mergeCell ref="I12:K12"/>
    <mergeCell ref="A1:B1"/>
    <mergeCell ref="D1:E1"/>
    <mergeCell ref="G1:K1"/>
    <mergeCell ref="A3:K4"/>
    <mergeCell ref="A5:G5"/>
    <mergeCell ref="I5:K5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2010-01-18T08:00:29Z</cp:lastPrinted>
  <dcterms:created xsi:type="dcterms:W3CDTF">2006-01-30T14:36:36Z</dcterms:created>
  <dcterms:modified xsi:type="dcterms:W3CDTF">2010-01-28T07:43:28Z</dcterms:modified>
  <cp:category/>
  <cp:version/>
  <cp:contentType/>
  <cp:contentStatus/>
</cp:coreProperties>
</file>