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'Vorderseite'!$A$1:$G$50</definedName>
  </definedNames>
  <calcPr fullCalcOnLoad="1" fullPrecision="0"/>
</workbook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<sst xmlns="http://schemas.openxmlformats.org/spreadsheetml/2006/main" count="76" uniqueCount="62">
  <si>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</si>
  <si>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</si>
  <si>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</si>
  <si>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</si>
  <si>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</si>
  <si>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</si>
  <si>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</si>
  <si>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</si>
  <si>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</si>
  <si>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</si>
  <si>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</si>
  <si>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</si>
  <si>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</si>
  <si>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</si>
  <si>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</si>
  <si>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</si>
  <si>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</si>
  <si>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</si>
  <si>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</si>
  <si>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</si>
  <si>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</si>
  <si>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</si>
  <si>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</si>
  <si>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</si>
  <si>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</si>
  <si>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</si>
  <si>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</si>
  <si>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</si>
  <si>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</si>
  <si>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Qualifikationsbereich Praktische Arbeiten/ Domaine de qualification Travaux pratiques / Settore di qualificazion Lavori pratici</t>
  </si>
  <si>
    <t xml:space="preserve">Gemäss der Verordnung über die berufliche Grundbildung vom 12.12.2007 / Ordonnances sur la formation professionnelle initiale 12.12.2007 / 
Ordinanze sulla formazione professionale di base 12.12.2007 </t>
  </si>
  <si>
    <t>Erfahrungsnoten / Notes d'expérience / Note relative</t>
  </si>
  <si>
    <t>Fachgespräch / Entretien / Conoscenze professionali orale</t>
  </si>
  <si>
    <t>Bildung in beruflicher Praxis /
Formation à la pratique professionnelle /
Formazione professionale pratica</t>
  </si>
  <si>
    <t>Überbetrieblicher Kurs /
Cours interentreprises /
Corsi interaziendali</t>
  </si>
  <si>
    <t>Faktor/
Coéfficient/
Fattore</t>
  </si>
  <si>
    <t>Produkt/
Produits/
Prodotto</t>
  </si>
  <si>
    <t>Heizungsinstallateurin EFZ / Heizungsinstallateur EFZ</t>
  </si>
  <si>
    <t>Installatrice en chauffage CFC / Installateur en chauffage CFC</t>
  </si>
  <si>
    <t>Installatrice di riscaldamenti AFC / Installatore di riscaldamenti AFC</t>
  </si>
  <si>
    <r>
      <t xml:space="preserve">Qualifikationsbereich Praktische Arbeiten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 ore)</t>
    </r>
  </si>
  <si>
    <t>3.</t>
  </si>
  <si>
    <t>Fachzeichnen, Arbeitsvorbereitung / Dessin professionnel, PREPTRAV / 
Disegno professionale, PREPLAV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</si>
  <si>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</si>
  <si>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 xml:space="preserve">                              : 10 = Gesamtnote* /
                                        Note globale* /
                                        Nota globale*
</t>
  </si>
  <si>
    <t>Berufskenntnisse schriftlich / Connaissances professionnelles écrit / 
Conoscenze professionali, scritto</t>
  </si>
  <si>
    <t>Berufskundlicher Unterricht /
Enseignement des connaissances professionnelles /
Insegnamento professionale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</si>
  <si>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</si>
  <si>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</si>
  <si>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Kanton / 
Canton / Cantone:</t>
  </si>
  <si>
    <t xml:space="preserve">** Auf eine ganze oder halbe Note gerundet / A arrondir à une note entière ou à une demi-note / Arrotondare al punto o al mezzo punto </t>
  </si>
  <si>
    <t>Noten **/
Notes **/
Note **</t>
  </si>
  <si>
    <t xml:space="preserve">                       : 10 = Erfahrungsnote */
                                 Note d'expérience */
                                 Nota complessiva *</t>
  </si>
  <si>
    <t>Erfahrungsnote */ 
Note d'expérience */ 
Nota complessiva *</t>
  </si>
  <si>
    <t>Qualifikationsbereich Allgemeinbildung */ Domaine de qualification Culture générale */ Settore di qualificazione Cultura generale *</t>
  </si>
  <si>
    <t xml:space="preserve">  :3 = Note des Qualifikationsbereichs* /
   Note de domaine de qualification* /
   Nota di settore di qualificazione*</t>
  </si>
  <si>
    <t xml:space="preserve">   :4=Note des Qualifikationsbereichs* /
   Note de domaine de qualification* /
   Nota di settore di qualificazione*</t>
  </si>
  <si>
    <t>Grundlagen Arbeitstechniken / Techniques de travail de base / 
Tecniche basilari di lavoro</t>
  </si>
  <si>
    <t>Verarbeitungstechniken / Techniques de façonnage / 
Tecniche di lavorazione</t>
  </si>
  <si>
    <t>4.</t>
  </si>
  <si>
    <t>Verbindungstechniken / Techniques d’assemblage / 
Tecniche di raccordo</t>
  </si>
  <si>
    <t>Montagearbeiten / Travaux de montage / 
Lavori di montaggio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</si>
</sst>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73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85725</xdr:rowOff>
    </xdr:from>
    <xdr:to>
      <xdr:col>7</xdr:col>
      <xdr:colOff>0</xdr:colOff>
      <xdr:row>49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5347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17" sqref="C17:G1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47604</v>
      </c>
      <c r="B1" s="75" t="s">
        <v>37</v>
      </c>
      <c r="C1" s="75"/>
      <c r="D1" s="75"/>
      <c r="E1" s="76"/>
      <c r="F1" s="74" t="s">
        <v>19</v>
      </c>
      <c r="G1" s="27"/>
    </row>
    <row r="2" spans="2:7" s="3" customFormat="1" ht="14.25" customHeight="1">
      <c r="B2" s="75" t="s">
        <v>38</v>
      </c>
      <c r="C2" s="75"/>
      <c r="D2" s="75"/>
      <c r="E2" s="76"/>
      <c r="F2" s="74"/>
      <c r="G2" s="11"/>
    </row>
    <row r="3" spans="2:7" s="3" customFormat="1" ht="14.25" customHeight="1">
      <c r="B3" s="75" t="s">
        <v>39</v>
      </c>
      <c r="C3" s="75"/>
      <c r="D3" s="75"/>
      <c r="E3" s="76"/>
      <c r="F3" s="77" t="s">
        <v>20</v>
      </c>
      <c r="G3" s="21"/>
    </row>
    <row r="4" s="3" customFormat="1" ht="14.25" customHeight="1">
      <c r="F4" s="78"/>
    </row>
    <row r="5" spans="6:7" s="3" customFormat="1" ht="15.75" customHeight="1">
      <c r="F5" s="79" t="s">
        <v>49</v>
      </c>
      <c r="G5" s="58"/>
    </row>
    <row r="6" s="3" customFormat="1" ht="13.5" customHeight="1" thickBot="1">
      <c r="F6" s="80"/>
    </row>
    <row r="7" spans="1:7" s="2" customFormat="1" ht="17.25" customHeight="1">
      <c r="A7" s="18"/>
      <c r="B7" s="69" t="s">
        <v>22</v>
      </c>
      <c r="C7" s="69"/>
      <c r="D7" s="69"/>
      <c r="E7" s="69"/>
      <c r="F7" s="69"/>
      <c r="G7" s="19"/>
    </row>
    <row r="8" spans="1:7" s="2" customFormat="1" ht="17.25" customHeight="1" thickBot="1">
      <c r="A8" s="70" t="s">
        <v>23</v>
      </c>
      <c r="B8" s="71"/>
      <c r="C8" s="71"/>
      <c r="D8" s="71"/>
      <c r="E8" s="71"/>
      <c r="F8" s="71"/>
      <c r="G8" s="72"/>
    </row>
    <row r="9" s="3" customFormat="1" ht="11.25" customHeight="1"/>
    <row r="10" spans="1:7" s="3" customFormat="1" ht="21" customHeight="1">
      <c r="A10" s="73" t="s">
        <v>30</v>
      </c>
      <c r="B10" s="73"/>
      <c r="C10" s="73"/>
      <c r="D10" s="73"/>
      <c r="E10" s="73"/>
      <c r="F10" s="73"/>
      <c r="G10" s="73"/>
    </row>
    <row r="11" s="2" customFormat="1" ht="12.75"/>
    <row r="12" spans="1:7" s="5" customFormat="1" ht="12" customHeight="1">
      <c r="A12" s="68" t="s">
        <v>16</v>
      </c>
      <c r="B12" s="68"/>
      <c r="C12" s="68"/>
      <c r="D12" s="68"/>
      <c r="E12" s="68"/>
      <c r="F12" s="68"/>
      <c r="G12" s="68"/>
    </row>
    <row r="13" s="3" customFormat="1" ht="9"/>
    <row r="14" spans="1:7" s="3" customFormat="1" ht="9">
      <c r="A14" s="81" t="s">
        <v>0</v>
      </c>
      <c r="B14" s="81"/>
      <c r="C14" s="60"/>
      <c r="D14" s="60"/>
      <c r="E14" s="60"/>
      <c r="F14" s="60"/>
      <c r="G14" s="60"/>
    </row>
    <row r="15" spans="1:7" s="5" customFormat="1" ht="10.5" customHeight="1">
      <c r="A15" s="82"/>
      <c r="B15" s="82"/>
      <c r="C15" s="59"/>
      <c r="D15" s="59"/>
      <c r="E15" s="59"/>
      <c r="F15" s="59"/>
      <c r="G15" s="59"/>
    </row>
    <row r="16" s="3" customFormat="1" ht="9"/>
    <row r="17" spans="1:7" s="3" customFormat="1" ht="9">
      <c r="A17" s="81" t="s">
        <v>5</v>
      </c>
      <c r="B17" s="81"/>
      <c r="C17" s="61"/>
      <c r="D17" s="60"/>
      <c r="E17" s="60"/>
      <c r="F17" s="60"/>
      <c r="G17" s="60"/>
    </row>
    <row r="18" spans="1:7" s="5" customFormat="1" ht="12">
      <c r="A18" s="82"/>
      <c r="B18" s="82"/>
      <c r="C18" s="59"/>
      <c r="D18" s="59"/>
      <c r="E18" s="59"/>
      <c r="F18" s="59"/>
      <c r="G18" s="59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83" t="s">
        <v>1</v>
      </c>
      <c r="B21" s="84"/>
      <c r="C21" s="84"/>
      <c r="D21" s="84"/>
      <c r="E21" s="84"/>
      <c r="F21" s="84"/>
      <c r="G21" s="85"/>
    </row>
    <row r="22" spans="1:7" s="3" customFormat="1" ht="9">
      <c r="A22" s="86" t="s">
        <v>2</v>
      </c>
      <c r="B22" s="87"/>
      <c r="C22" s="87"/>
      <c r="D22" s="87"/>
      <c r="E22" s="87"/>
      <c r="F22" s="87"/>
      <c r="G22" s="88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66" t="s">
        <v>3</v>
      </c>
      <c r="B25" s="67"/>
      <c r="C25" s="67"/>
      <c r="D25" s="67"/>
      <c r="E25" s="67"/>
      <c r="F25" s="67"/>
      <c r="G25" s="67"/>
    </row>
    <row r="26" s="3" customFormat="1" ht="9"/>
    <row r="27" spans="1:7" s="3" customFormat="1" ht="30" customHeight="1">
      <c r="A27" s="92" t="s">
        <v>15</v>
      </c>
      <c r="B27" s="93"/>
      <c r="C27" s="93"/>
      <c r="D27" s="93"/>
      <c r="E27" s="93"/>
      <c r="F27" s="93"/>
      <c r="G27" s="93"/>
    </row>
    <row r="28" s="3" customFormat="1" ht="9"/>
    <row r="29" spans="1:7" s="3" customFormat="1" ht="177" customHeight="1">
      <c r="A29" s="62"/>
      <c r="B29" s="63"/>
      <c r="C29" s="63"/>
      <c r="D29" s="63"/>
      <c r="E29" s="63"/>
      <c r="F29" s="63"/>
      <c r="G29" s="64"/>
    </row>
    <row r="30" s="3" customFormat="1" ht="9"/>
    <row r="31" spans="1:7" s="3" customFormat="1" ht="9">
      <c r="A31" s="65" t="s">
        <v>6</v>
      </c>
      <c r="B31" s="65"/>
      <c r="C31" s="65"/>
      <c r="E31" s="65" t="s">
        <v>18</v>
      </c>
      <c r="F31" s="65"/>
      <c r="G31" s="65"/>
    </row>
    <row r="32" spans="1:7" s="3" customFormat="1" ht="9">
      <c r="A32" s="65"/>
      <c r="B32" s="65"/>
      <c r="C32" s="65"/>
      <c r="E32" s="65"/>
      <c r="F32" s="65"/>
      <c r="G32" s="65"/>
    </row>
    <row r="33" spans="1:7" s="3" customFormat="1" ht="27.75" customHeight="1">
      <c r="A33" s="91"/>
      <c r="B33" s="91"/>
      <c r="C33" s="91"/>
      <c r="E33" s="59"/>
      <c r="F33" s="59"/>
      <c r="G33" s="59"/>
    </row>
    <row r="34" spans="5:7" s="3" customFormat="1" ht="30" customHeight="1">
      <c r="E34" s="59"/>
      <c r="F34" s="59"/>
      <c r="G34" s="59"/>
    </row>
    <row r="35" spans="5:7" s="3" customFormat="1" ht="12.75" customHeight="1">
      <c r="E35" s="10"/>
      <c r="F35" s="10"/>
      <c r="G35" s="10"/>
    </row>
    <row r="36" spans="1:7" s="3" customFormat="1" ht="9">
      <c r="A36" s="89" t="s">
        <v>4</v>
      </c>
      <c r="B36" s="90"/>
      <c r="C36" s="90"/>
      <c r="D36" s="90"/>
      <c r="E36" s="90"/>
      <c r="F36" s="90"/>
      <c r="G36" s="90"/>
    </row>
    <row r="37" spans="1:7" s="3" customFormat="1" ht="9">
      <c r="A37" s="90"/>
      <c r="B37" s="90"/>
      <c r="C37" s="90"/>
      <c r="D37" s="90"/>
      <c r="E37" s="90"/>
      <c r="F37" s="90"/>
      <c r="G37" s="90"/>
    </row>
    <row r="38" spans="1:7" s="3" customFormat="1" ht="12.75" customHeight="1">
      <c r="A38" s="90"/>
      <c r="B38" s="90"/>
      <c r="C38" s="90"/>
      <c r="D38" s="90"/>
      <c r="E38" s="90"/>
      <c r="F38" s="90"/>
      <c r="G38" s="90"/>
    </row>
    <row r="39" spans="1:7" s="3" customFormat="1" ht="9" hidden="1">
      <c r="A39" s="90"/>
      <c r="B39" s="90"/>
      <c r="C39" s="90"/>
      <c r="D39" s="90"/>
      <c r="E39" s="90"/>
      <c r="F39" s="90"/>
      <c r="G39" s="90"/>
    </row>
    <row r="40" spans="1:7" s="3" customFormat="1" ht="16.5" customHeight="1">
      <c r="A40" s="66" t="s">
        <v>14</v>
      </c>
      <c r="B40" s="66"/>
      <c r="C40" s="66"/>
      <c r="D40" s="66"/>
      <c r="E40" s="66"/>
      <c r="F40" s="66"/>
      <c r="G40" s="66"/>
    </row>
  </sheetData>
  <sheetProtection password="CF73" sheet="1" objects="1" scenarios="1"/>
  <mergeCells count="26"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  <mergeCell ref="A12:G12"/>
    <mergeCell ref="B7:F7"/>
    <mergeCell ref="A8:G8"/>
    <mergeCell ref="A10:G10"/>
    <mergeCell ref="F1:F2"/>
    <mergeCell ref="B2:E2"/>
    <mergeCell ref="B3:E3"/>
    <mergeCell ref="F3:F4"/>
    <mergeCell ref="B1:E1"/>
    <mergeCell ref="F5:F6"/>
    <mergeCell ref="E34:G34"/>
    <mergeCell ref="C14:G15"/>
    <mergeCell ref="C17:G18"/>
    <mergeCell ref="A29:G29"/>
    <mergeCell ref="E31:G32"/>
    <mergeCell ref="A25:G25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PageLayoutView="0" workbookViewId="0" topLeftCell="A1">
      <selection activeCell="L11" sqref="L11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94">
        <v>47604</v>
      </c>
      <c r="B1" s="94"/>
      <c r="D1" s="3" t="s">
        <v>21</v>
      </c>
      <c r="F1" s="97">
        <f>REPT(Vorderseite!C14,1)</f>
      </c>
      <c r="G1" s="97"/>
      <c r="H1" s="97"/>
    </row>
    <row r="2" s="3" customFormat="1" ht="12.75" customHeight="1"/>
    <row r="3" spans="1:8" s="5" customFormat="1" ht="12">
      <c r="A3" s="95" t="s">
        <v>40</v>
      </c>
      <c r="B3" s="95"/>
      <c r="C3" s="95"/>
      <c r="D3" s="95"/>
      <c r="E3" s="95"/>
      <c r="F3" s="95"/>
      <c r="G3" s="95"/>
      <c r="H3" s="96"/>
    </row>
    <row r="4" spans="1:8" s="5" customFormat="1" ht="15" customHeight="1">
      <c r="A4" s="95"/>
      <c r="B4" s="95"/>
      <c r="C4" s="95"/>
      <c r="D4" s="95"/>
      <c r="E4" s="95"/>
      <c r="F4" s="95"/>
      <c r="G4" s="95"/>
      <c r="H4" s="96"/>
    </row>
    <row r="5" s="3" customFormat="1" ht="2.25" customHeight="1" hidden="1"/>
    <row r="6" spans="1:8" s="3" customFormat="1" ht="27.75" customHeight="1">
      <c r="A6" s="105" t="s">
        <v>7</v>
      </c>
      <c r="B6" s="106"/>
      <c r="C6" s="106"/>
      <c r="D6" s="106"/>
      <c r="E6" s="107"/>
      <c r="F6" s="56" t="s">
        <v>51</v>
      </c>
      <c r="G6" s="29" t="s">
        <v>9</v>
      </c>
      <c r="H6" s="6"/>
    </row>
    <row r="7" spans="1:8" s="3" customFormat="1" ht="27" customHeight="1">
      <c r="A7" s="22" t="s">
        <v>8</v>
      </c>
      <c r="B7" s="100" t="s">
        <v>57</v>
      </c>
      <c r="C7" s="101"/>
      <c r="D7" s="101"/>
      <c r="E7" s="102"/>
      <c r="F7" s="33"/>
      <c r="G7" s="103"/>
      <c r="H7" s="104"/>
    </row>
    <row r="8" spans="1:8" s="3" customFormat="1" ht="27" customHeight="1">
      <c r="A8" s="22" t="s">
        <v>10</v>
      </c>
      <c r="B8" s="100" t="s">
        <v>58</v>
      </c>
      <c r="C8" s="101"/>
      <c r="D8" s="101"/>
      <c r="E8" s="102"/>
      <c r="F8" s="33"/>
      <c r="G8" s="103"/>
      <c r="H8" s="104"/>
    </row>
    <row r="9" spans="1:8" s="3" customFormat="1" ht="28.5" customHeight="1">
      <c r="A9" s="22" t="s">
        <v>41</v>
      </c>
      <c r="B9" s="100" t="s">
        <v>60</v>
      </c>
      <c r="C9" s="101"/>
      <c r="D9" s="101"/>
      <c r="E9" s="102"/>
      <c r="F9" s="33"/>
      <c r="G9" s="103"/>
      <c r="H9" s="104"/>
    </row>
    <row r="10" spans="1:8" s="3" customFormat="1" ht="28.5" customHeight="1" thickBot="1">
      <c r="A10" s="22" t="s">
        <v>59</v>
      </c>
      <c r="B10" s="100" t="s">
        <v>61</v>
      </c>
      <c r="C10" s="101"/>
      <c r="D10" s="101"/>
      <c r="E10" s="102"/>
      <c r="F10" s="33"/>
      <c r="G10" s="103"/>
      <c r="H10" s="104"/>
    </row>
    <row r="11" spans="1:8" s="3" customFormat="1" ht="27.75" customHeight="1" thickBot="1" thickTop="1">
      <c r="A11" s="7"/>
      <c r="B11" s="8"/>
      <c r="C11" s="8"/>
      <c r="D11" s="8"/>
      <c r="E11" s="37"/>
      <c r="F11" s="41">
        <f>SUM(F7:F10)</f>
        <v>0</v>
      </c>
      <c r="G11" s="36" t="s">
        <v>56</v>
      </c>
      <c r="H11" s="24">
        <f>SUM(F11/4)</f>
        <v>0</v>
      </c>
    </row>
    <row r="12" spans="1:5" s="3" customFormat="1" ht="7.5" customHeight="1" thickTop="1">
      <c r="A12" s="4"/>
      <c r="E12" s="9"/>
    </row>
    <row r="13" spans="1:8" s="5" customFormat="1" ht="27" customHeight="1">
      <c r="A13" s="95" t="s">
        <v>43</v>
      </c>
      <c r="B13" s="95"/>
      <c r="C13" s="95"/>
      <c r="D13" s="95"/>
      <c r="E13" s="95"/>
      <c r="F13" s="95"/>
      <c r="G13" s="95"/>
      <c r="H13" s="96"/>
    </row>
    <row r="14" spans="1:8" s="3" customFormat="1" ht="29.25" customHeight="1">
      <c r="A14" s="105" t="s">
        <v>7</v>
      </c>
      <c r="B14" s="106"/>
      <c r="C14" s="106"/>
      <c r="D14" s="106"/>
      <c r="E14" s="107"/>
      <c r="F14" s="56" t="s">
        <v>51</v>
      </c>
      <c r="G14" s="29" t="s">
        <v>9</v>
      </c>
      <c r="H14" s="6"/>
    </row>
    <row r="15" spans="1:8" s="3" customFormat="1" ht="26.25" customHeight="1">
      <c r="A15" s="22" t="s">
        <v>8</v>
      </c>
      <c r="B15" s="100" t="s">
        <v>45</v>
      </c>
      <c r="C15" s="101"/>
      <c r="D15" s="101"/>
      <c r="E15" s="102"/>
      <c r="F15" s="33"/>
      <c r="G15" s="98"/>
      <c r="H15" s="99"/>
    </row>
    <row r="16" spans="1:8" s="3" customFormat="1" ht="26.25" customHeight="1">
      <c r="A16" s="22" t="s">
        <v>10</v>
      </c>
      <c r="B16" s="100" t="s">
        <v>32</v>
      </c>
      <c r="C16" s="101"/>
      <c r="D16" s="101"/>
      <c r="E16" s="102"/>
      <c r="F16" s="33"/>
      <c r="G16" s="98"/>
      <c r="H16" s="99"/>
    </row>
    <row r="17" spans="1:8" s="3" customFormat="1" ht="26.25" customHeight="1" thickBot="1">
      <c r="A17" s="22" t="s">
        <v>41</v>
      </c>
      <c r="B17" s="100" t="s">
        <v>42</v>
      </c>
      <c r="C17" s="101"/>
      <c r="D17" s="101"/>
      <c r="E17" s="102"/>
      <c r="F17" s="33"/>
      <c r="G17" s="130"/>
      <c r="H17" s="131"/>
    </row>
    <row r="18" spans="1:8" s="3" customFormat="1" ht="27" customHeight="1" thickBot="1" thickTop="1">
      <c r="A18" s="7"/>
      <c r="B18" s="8"/>
      <c r="C18" s="8"/>
      <c r="D18" s="8"/>
      <c r="E18" s="30"/>
      <c r="F18" s="31">
        <f>SUM(F15:F17)</f>
        <v>0</v>
      </c>
      <c r="G18" s="28" t="s">
        <v>55</v>
      </c>
      <c r="H18" s="24">
        <f>SUM(F18/3)</f>
        <v>0</v>
      </c>
    </row>
    <row r="19" spans="1:8" s="3" customFormat="1" ht="7.5" customHeight="1" thickTop="1">
      <c r="A19" s="7"/>
      <c r="B19" s="8"/>
      <c r="C19" s="8"/>
      <c r="D19" s="8"/>
      <c r="E19" s="30"/>
      <c r="F19" s="42"/>
      <c r="G19" s="43"/>
      <c r="H19" s="44"/>
    </row>
    <row r="20" spans="1:8" s="3" customFormat="1" ht="15" customHeight="1">
      <c r="A20" s="119" t="s">
        <v>31</v>
      </c>
      <c r="B20" s="119"/>
      <c r="C20" s="119"/>
      <c r="D20" s="119"/>
      <c r="E20" s="119"/>
      <c r="F20" s="119"/>
      <c r="G20" s="119"/>
      <c r="H20" s="119"/>
    </row>
    <row r="21" spans="1:8" s="3" customFormat="1" ht="29.25" customHeight="1">
      <c r="A21" s="122"/>
      <c r="B21" s="123"/>
      <c r="C21" s="124"/>
      <c r="D21" s="56" t="s">
        <v>51</v>
      </c>
      <c r="E21" s="55" t="s">
        <v>35</v>
      </c>
      <c r="F21" s="32" t="s">
        <v>36</v>
      </c>
      <c r="G21" s="125" t="s">
        <v>9</v>
      </c>
      <c r="H21" s="126"/>
    </row>
    <row r="22" spans="1:8" s="3" customFormat="1" ht="29.25" customHeight="1">
      <c r="A22" s="45" t="s">
        <v>24</v>
      </c>
      <c r="B22" s="120" t="s">
        <v>33</v>
      </c>
      <c r="C22" s="121"/>
      <c r="D22" s="54"/>
      <c r="E22" s="50">
        <v>2</v>
      </c>
      <c r="F22" s="23">
        <f>(ROUND((SUM(D22))*2,0)/2)*2</f>
        <v>0</v>
      </c>
      <c r="G22" s="127"/>
      <c r="H22" s="128"/>
    </row>
    <row r="23" spans="1:8" s="3" customFormat="1" ht="29.25" customHeight="1">
      <c r="A23" s="45" t="s">
        <v>25</v>
      </c>
      <c r="B23" s="120" t="s">
        <v>46</v>
      </c>
      <c r="C23" s="121"/>
      <c r="D23" s="54"/>
      <c r="E23" s="50">
        <v>5</v>
      </c>
      <c r="F23" s="23">
        <f>(ROUND((SUM(D23))*2,0)/2)*5</f>
        <v>0</v>
      </c>
      <c r="G23" s="127"/>
      <c r="H23" s="128"/>
    </row>
    <row r="24" spans="1:8" s="3" customFormat="1" ht="29.25" customHeight="1" thickBot="1">
      <c r="A24" s="45" t="s">
        <v>26</v>
      </c>
      <c r="B24" s="120" t="s">
        <v>34</v>
      </c>
      <c r="C24" s="121"/>
      <c r="D24" s="54"/>
      <c r="E24" s="50">
        <v>3</v>
      </c>
      <c r="F24" s="23">
        <f>(ROUND((SUM(D24))*2,0)/2)*3</f>
        <v>0</v>
      </c>
      <c r="G24" s="127"/>
      <c r="H24" s="129"/>
    </row>
    <row r="25" spans="1:8" s="48" customFormat="1" ht="27" customHeight="1" thickBot="1" thickTop="1">
      <c r="A25" s="46"/>
      <c r="B25" s="46"/>
      <c r="C25" s="46"/>
      <c r="D25" s="46"/>
      <c r="E25" s="47"/>
      <c r="F25" s="23">
        <f>SUM(F22:F24)</f>
        <v>0</v>
      </c>
      <c r="G25" s="53" t="s">
        <v>52</v>
      </c>
      <c r="H25" s="24">
        <f>SUM(F25/10)</f>
        <v>0</v>
      </c>
    </row>
    <row r="26" spans="1:8" s="9" customFormat="1" ht="6" customHeight="1" thickTop="1">
      <c r="A26" s="7"/>
      <c r="B26" s="35"/>
      <c r="C26" s="35"/>
      <c r="D26" s="35"/>
      <c r="E26" s="42"/>
      <c r="F26" s="57"/>
      <c r="G26" s="57"/>
      <c r="H26" s="57"/>
    </row>
    <row r="27" spans="1:8" s="5" customFormat="1" ht="14.25" customHeight="1">
      <c r="A27" s="110" t="s">
        <v>47</v>
      </c>
      <c r="B27" s="110"/>
      <c r="C27" s="110"/>
      <c r="D27" s="110"/>
      <c r="E27" s="110"/>
      <c r="F27" s="110"/>
      <c r="G27" s="110"/>
      <c r="H27" s="111"/>
    </row>
    <row r="28" spans="1:8" s="3" customFormat="1" ht="28.5" customHeight="1">
      <c r="A28" s="105"/>
      <c r="B28" s="106"/>
      <c r="C28" s="107"/>
      <c r="D28" s="56" t="s">
        <v>28</v>
      </c>
      <c r="E28" s="55" t="s">
        <v>35</v>
      </c>
      <c r="F28" s="56" t="s">
        <v>36</v>
      </c>
      <c r="G28" s="29" t="s">
        <v>9</v>
      </c>
      <c r="H28" s="6"/>
    </row>
    <row r="29" spans="1:8" s="3" customFormat="1" ht="28.5" customHeight="1">
      <c r="A29" s="22" t="s">
        <v>24</v>
      </c>
      <c r="B29" s="108" t="s">
        <v>29</v>
      </c>
      <c r="C29" s="109"/>
      <c r="D29" s="34">
        <f>H11</f>
        <v>0</v>
      </c>
      <c r="E29" s="51">
        <v>3</v>
      </c>
      <c r="F29" s="49">
        <f>D29*E29</f>
        <v>0</v>
      </c>
      <c r="G29" s="98"/>
      <c r="H29" s="99"/>
    </row>
    <row r="30" spans="1:8" s="3" customFormat="1" ht="29.25" customHeight="1">
      <c r="A30" s="22" t="s">
        <v>25</v>
      </c>
      <c r="B30" s="108" t="s">
        <v>12</v>
      </c>
      <c r="C30" s="109"/>
      <c r="D30" s="34">
        <f>H18</f>
        <v>0</v>
      </c>
      <c r="E30" s="51">
        <v>2</v>
      </c>
      <c r="F30" s="49">
        <f>D30*E30</f>
        <v>0</v>
      </c>
      <c r="G30" s="98"/>
      <c r="H30" s="99"/>
    </row>
    <row r="31" spans="1:8" s="3" customFormat="1" ht="28.5" customHeight="1">
      <c r="A31" s="22" t="s">
        <v>26</v>
      </c>
      <c r="B31" s="108" t="s">
        <v>54</v>
      </c>
      <c r="C31" s="109"/>
      <c r="D31" s="33"/>
      <c r="E31" s="52">
        <v>2</v>
      </c>
      <c r="F31" s="49">
        <f>D31*E31</f>
        <v>0</v>
      </c>
      <c r="G31" s="98"/>
      <c r="H31" s="99"/>
    </row>
    <row r="32" spans="1:8" s="3" customFormat="1" ht="31.5" customHeight="1" thickBot="1">
      <c r="A32" s="22" t="s">
        <v>27</v>
      </c>
      <c r="B32" s="108" t="s">
        <v>53</v>
      </c>
      <c r="C32" s="109"/>
      <c r="D32" s="34">
        <f>SUM(H25)</f>
        <v>0</v>
      </c>
      <c r="E32" s="52">
        <v>3</v>
      </c>
      <c r="F32" s="49">
        <f>D32*E32</f>
        <v>0</v>
      </c>
      <c r="G32" s="98"/>
      <c r="H32" s="99"/>
    </row>
    <row r="33" spans="1:8" s="3" customFormat="1" ht="30" customHeight="1" thickBot="1" thickTop="1">
      <c r="A33" s="7"/>
      <c r="B33" s="8"/>
      <c r="C33" s="8"/>
      <c r="D33" s="8"/>
      <c r="E33" s="20"/>
      <c r="F33" s="23">
        <f>SUM(F29:F32)</f>
        <v>0</v>
      </c>
      <c r="G33" s="28" t="s">
        <v>44</v>
      </c>
      <c r="H33" s="25">
        <f>SUM(F33/10)</f>
        <v>0</v>
      </c>
    </row>
    <row r="34" spans="1:8" s="39" customFormat="1" ht="14.25" customHeight="1" thickTop="1">
      <c r="A34" s="38" t="s">
        <v>17</v>
      </c>
      <c r="E34" s="40"/>
      <c r="F34" s="10"/>
      <c r="G34" s="10"/>
      <c r="H34" s="40"/>
    </row>
    <row r="35" s="38" customFormat="1" ht="10.5" customHeight="1">
      <c r="A35" s="38" t="s">
        <v>50</v>
      </c>
    </row>
    <row r="36" spans="1:5" s="3" customFormat="1" ht="6.75" customHeight="1">
      <c r="A36" s="4"/>
      <c r="E36" s="9"/>
    </row>
    <row r="37" spans="1:8" s="3" customFormat="1" ht="34.5" customHeight="1">
      <c r="A37" s="114" t="s">
        <v>48</v>
      </c>
      <c r="B37" s="115"/>
      <c r="C37" s="115"/>
      <c r="D37" s="115"/>
      <c r="E37" s="115"/>
      <c r="F37" s="115"/>
      <c r="G37" s="115"/>
      <c r="H37" s="115"/>
    </row>
    <row r="38" spans="1:8" s="5" customFormat="1" ht="6" customHeight="1">
      <c r="A38" s="116"/>
      <c r="B38" s="116"/>
      <c r="C38" s="116"/>
      <c r="D38" s="116"/>
      <c r="E38" s="116"/>
      <c r="F38" s="116"/>
      <c r="G38" s="116"/>
      <c r="H38" s="117"/>
    </row>
    <row r="39" spans="1:8" s="3" customFormat="1" ht="9">
      <c r="A39" s="118" t="s">
        <v>13</v>
      </c>
      <c r="B39" s="81"/>
      <c r="C39" s="81"/>
      <c r="D39" s="81"/>
      <c r="F39" s="81" t="s">
        <v>11</v>
      </c>
      <c r="G39" s="81"/>
      <c r="H39" s="81"/>
    </row>
    <row r="40" spans="1:8" s="3" customFormat="1" ht="9">
      <c r="A40" s="81"/>
      <c r="B40" s="81"/>
      <c r="C40" s="81"/>
      <c r="D40" s="81"/>
      <c r="F40" s="81"/>
      <c r="G40" s="81"/>
      <c r="H40" s="81"/>
    </row>
    <row r="41" spans="1:8" s="3" customFormat="1" ht="28.5" customHeight="1">
      <c r="A41" s="112"/>
      <c r="B41" s="113"/>
      <c r="C41" s="113"/>
      <c r="D41" s="113"/>
      <c r="F41" s="113"/>
      <c r="G41" s="113"/>
      <c r="H41" s="113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</sheetData>
  <sheetProtection password="CF73" sheet="1"/>
  <mergeCells count="45">
    <mergeCell ref="B7:E7"/>
    <mergeCell ref="B10:E10"/>
    <mergeCell ref="A14:E14"/>
    <mergeCell ref="G10:H10"/>
    <mergeCell ref="B17:E17"/>
    <mergeCell ref="G17:H17"/>
    <mergeCell ref="B16:E16"/>
    <mergeCell ref="B9:E9"/>
    <mergeCell ref="G9:H9"/>
    <mergeCell ref="A20:H20"/>
    <mergeCell ref="B22:C22"/>
    <mergeCell ref="B23:C23"/>
    <mergeCell ref="G16:H16"/>
    <mergeCell ref="B24:C24"/>
    <mergeCell ref="A21:C21"/>
    <mergeCell ref="G21:H21"/>
    <mergeCell ref="G22:H22"/>
    <mergeCell ref="G23:H23"/>
    <mergeCell ref="G24:H24"/>
    <mergeCell ref="A41:D41"/>
    <mergeCell ref="F41:H41"/>
    <mergeCell ref="B30:C30"/>
    <mergeCell ref="A37:H37"/>
    <mergeCell ref="A38:H38"/>
    <mergeCell ref="G31:H31"/>
    <mergeCell ref="G32:H32"/>
    <mergeCell ref="A39:D40"/>
    <mergeCell ref="F39:H40"/>
    <mergeCell ref="B31:C31"/>
    <mergeCell ref="B32:C32"/>
    <mergeCell ref="A27:H27"/>
    <mergeCell ref="G30:H30"/>
    <mergeCell ref="B29:C29"/>
    <mergeCell ref="G29:H29"/>
    <mergeCell ref="A28:C28"/>
    <mergeCell ref="A1:B1"/>
    <mergeCell ref="A3:H4"/>
    <mergeCell ref="F1:H1"/>
    <mergeCell ref="G15:H15"/>
    <mergeCell ref="A13:H13"/>
    <mergeCell ref="B15:E15"/>
    <mergeCell ref="B8:E8"/>
    <mergeCell ref="G8:H8"/>
    <mergeCell ref="A6:E6"/>
    <mergeCell ref="G7:H7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2012-09-12T13:05:18Z</cp:lastPrinted>
  <dcterms:created xsi:type="dcterms:W3CDTF">2006-01-30T14:36:36Z</dcterms:created>
  <dcterms:modified xsi:type="dcterms:W3CDTF">2012-09-12T13:05:26Z</dcterms:modified>
  <cp:category/>
  <cp:version/>
  <cp:contentType/>
  <cp:contentStatus/>
</cp:coreProperties>
</file>