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<sst xmlns="http://schemas.openxmlformats.org/spreadsheetml/2006/main" count="78" uniqueCount="59">
  <si>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</si>
  <si>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</si>
  <si>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</si>
  <si>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</si>
  <si>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</si>
  <si>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</si>
  <si>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</si>
  <si>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</si>
  <si>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</si>
  <si>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</si>
  <si>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</si>
  <si>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</si>
  <si>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</si>
  <si>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</si>
  <si>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</si>
  <si>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</si>
  <si>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</si>
  <si>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</si>
  <si>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</si>
  <si>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</si>
  <si>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</si>
  <si>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</si>
  <si>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</si>
  <si>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</si>
  <si>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</si>
  <si>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</si>
  <si>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</si>
  <si>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</si>
  <si>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</si>
  <si>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</si>
  <si>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</si>
  <si>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Erfahrungsnote / Note d'expérience / Nota scolastica</t>
  </si>
  <si>
    <t>a.</t>
  </si>
  <si>
    <t>b.</t>
  </si>
  <si>
    <t>c.</t>
  </si>
  <si>
    <t>d.</t>
  </si>
  <si>
    <t>Faktor/
coéfficient/
fattore</t>
  </si>
  <si>
    <t>Produkt/
produits/
prodotto</t>
  </si>
  <si>
    <t>Noten/
notes/
note</t>
  </si>
  <si>
    <t>Berufskundlicher Unterricht / enseignement des connaissances professionnelles / all’insegnamento professionale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</si>
  <si>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</si>
  <si>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Gemäss der Verordnung über die berufliche Grundbildung vom 20.12.2006 / Ordonnances sur la formation professionnelle initiale 20.12.2006 / 
Ordinanze sulla formazione professionale di base 20.12.2006</t>
  </si>
  <si>
    <t>: 2 = Note des Qualifikationsbereichs* /
         Note de domaine de qualification* /
         Nota di settore di qualificazione*</t>
  </si>
  <si>
    <t xml:space="preserve">Praktische Arbeit / Travail pratique / Lavoro pratico </t>
  </si>
  <si>
    <t>Betriebliche Aufgaben und Funktionen; Bearbeitungstechnik /  Tâches et fonctions de l'entreprise;
technique de travail / Compiti aziendali e funzioni; clientela.
Tecnica di lavorazione</t>
  </si>
  <si>
    <t>Technische Dokumentation / Documentation technique / Documentazione tecnica</t>
  </si>
  <si>
    <t>Bearbeitungstechnik / Technique de travail / Tecnica di lavorazione</t>
  </si>
  <si>
    <t>Überbetriebliche Kurse / Cours interentreprises / Corsi</t>
  </si>
  <si>
    <t>Montage-Elektrikerin EFZ / Montage-Elektriker EFZ</t>
  </si>
  <si>
    <t>Electricienne de montage CFC / Electricien de montage CFC</t>
  </si>
  <si>
    <t xml:space="preserve">Elettricista di montaggio AFC 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</si>
  <si>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</si>
  <si>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: 6 = Note des Qualifikationsbereichs* /
         Note de domaine de qualification* /
         Nota di settore di qualificazione*</t>
  </si>
  <si>
    <r>
      <t xml:space="preserve">Qualifikationsbereich Praktische Arbeit </t>
    </r>
    <r>
      <rPr>
        <sz val="9"/>
        <rFont val="Arial"/>
        <family val="2"/>
      </rPr>
      <t xml:space="preserve">(~14 Stunden) </t>
    </r>
    <r>
      <rPr>
        <b/>
        <sz val="9"/>
        <rFont val="Arial"/>
        <family val="2"/>
      </rPr>
      <t xml:space="preserve">/ Travail pratique </t>
    </r>
    <r>
      <rPr>
        <sz val="9"/>
        <rFont val="Arial"/>
        <family val="2"/>
      </rPr>
      <t xml:space="preserve">(~14 heures) </t>
    </r>
    <r>
      <rPr>
        <b/>
        <sz val="9"/>
        <rFont val="Arial"/>
        <family val="2"/>
      </rPr>
      <t xml:space="preserve">/ Lavoro pratico </t>
    </r>
    <r>
      <rPr>
        <sz val="9"/>
        <rFont val="Arial"/>
        <family val="2"/>
      </rPr>
      <t>(~14 ore)</t>
    </r>
  </si>
  <si>
    <r>
      <t xml:space="preserve">Qualifikationsbereich Berufskenntnisse </t>
    </r>
    <r>
      <rPr>
        <sz val="9"/>
        <rFont val="Arial"/>
        <family val="2"/>
      </rPr>
      <t xml:space="preserve">(~4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(~4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(~4 ore)</t>
    </r>
  </si>
  <si>
    <t>Elektrische Systemtechnik / Système électrotechnique / Tecnica degli elettrosistemi</t>
  </si>
  <si>
    <t>Technologische Grundlagen / Bases fondamentales 
technologiques / Nozioni tecnologiche fondamentali</t>
  </si>
  <si>
    <t xml:space="preserve">: 5 = Gesamtnote* /
         Note globale* /
         Nota globale*
</t>
  </si>
  <si>
    <t>Erfahrungsnote / Note d'expérience / Nota relativa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</si>
</sst>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left"/>
      <protection locked="0"/>
    </xf>
    <xf numFmtId="17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9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11" xfId="0" applyNumberFormat="1" applyFont="1" applyFill="1" applyBorder="1" applyAlignment="1" applyProtection="1">
      <alignment horizontal="center" vertical="center"/>
      <protection/>
    </xf>
    <xf numFmtId="173" fontId="4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12" xfId="0" applyNumberFormat="1" applyFont="1" applyBorder="1" applyAlignment="1">
      <alignment horizontal="center" vertical="top" wrapText="1"/>
    </xf>
    <xf numFmtId="173" fontId="4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3" fillId="0" borderId="2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1" fillId="0" borderId="2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9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1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49" fontId="3" fillId="0" borderId="20" xfId="0" applyNumberFormat="1" applyFont="1" applyBorder="1" applyAlignment="1" applyProtection="1">
      <alignment horizontal="left" vertical="top" wrapText="1"/>
      <protection locked="0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49" fontId="3" fillId="0" borderId="2" xfId="0" applyNumberFormat="1" applyFont="1" applyBorder="1" applyAlignment="1" applyProtection="1">
      <alignment horizontal="left" vertical="top" wrapText="1"/>
      <protection locked="0"/>
    </xf>
    <xf numFmtId="49" fontId="3" fillId="0" borderId="3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49" fontId="3" fillId="0" borderId="12" xfId="0" applyNumberFormat="1" applyFont="1" applyBorder="1" applyAlignment="1">
      <alignment horizontal="left" vertical="top" wrapText="1"/>
    </xf>
    <xf numFmtId="173" fontId="4" fillId="0" borderId="13" xfId="0" applyNumberFormat="1" applyFont="1" applyFill="1" applyBorder="1" applyAlignment="1" applyProtection="1">
      <alignment horizontal="center" vertical="center"/>
      <protection locked="0"/>
    </xf>
    <xf numFmtId="173" fontId="0" fillId="0" borderId="20" xfId="0" applyNumberFormat="1" applyBorder="1" applyAlignment="1" applyProtection="1">
      <alignment/>
      <protection locked="0"/>
    </xf>
    <xf numFmtId="49" fontId="3" fillId="0" borderId="20" xfId="0" applyNumberFormat="1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49" fontId="3" fillId="0" borderId="0" xfId="0" applyNumberFormat="1" applyFont="1" applyAlignment="1">
      <alignment horizontal="left" vertical="top" wrapText="1"/>
    </xf>
    <xf numFmtId="0" fontId="3" fillId="0" borderId="13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49" fontId="3" fillId="0" borderId="23" xfId="0" applyNumberFormat="1" applyFont="1" applyBorder="1" applyAlignment="1">
      <alignment horizontal="left" vertical="top" wrapText="1"/>
    </xf>
    <xf numFmtId="49" fontId="1" fillId="0" borderId="9" xfId="0" applyNumberFormat="1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/>
    </xf>
    <xf numFmtId="173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12" xfId="0" applyNumberForma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24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677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4">
      <selection activeCell="E9" sqref="E9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47414</v>
      </c>
      <c r="B1" s="53" t="s">
        <v>48</v>
      </c>
      <c r="C1" s="53"/>
      <c r="D1" s="53"/>
      <c r="E1" s="54"/>
      <c r="F1" s="52" t="s">
        <v>22</v>
      </c>
      <c r="G1" s="25"/>
    </row>
    <row r="2" spans="2:7" s="3" customFormat="1" ht="14.25" customHeight="1">
      <c r="B2" s="53" t="s">
        <v>49</v>
      </c>
      <c r="C2" s="53"/>
      <c r="D2" s="53"/>
      <c r="E2" s="54"/>
      <c r="F2" s="52"/>
      <c r="G2" s="11"/>
    </row>
    <row r="3" spans="2:7" s="3" customFormat="1" ht="14.25" customHeight="1">
      <c r="B3" s="53" t="s">
        <v>50</v>
      </c>
      <c r="C3" s="53"/>
      <c r="D3" s="53"/>
      <c r="E3" s="54"/>
      <c r="F3" s="55" t="s">
        <v>23</v>
      </c>
      <c r="G3" s="22"/>
    </row>
    <row r="4" s="3" customFormat="1" ht="15.75" customHeight="1" thickBot="1">
      <c r="F4" s="56"/>
    </row>
    <row r="5" spans="1:8" s="2" customFormat="1" ht="17.25" customHeight="1">
      <c r="A5" s="19"/>
      <c r="B5" s="45" t="s">
        <v>25</v>
      </c>
      <c r="C5" s="45"/>
      <c r="D5" s="45"/>
      <c r="E5" s="45"/>
      <c r="F5" s="45"/>
      <c r="G5" s="20"/>
      <c r="H5" s="12"/>
    </row>
    <row r="6" spans="1:8" s="2" customFormat="1" ht="17.25" customHeight="1" thickBot="1">
      <c r="A6" s="70" t="s">
        <v>26</v>
      </c>
      <c r="B6" s="71"/>
      <c r="C6" s="71"/>
      <c r="D6" s="71"/>
      <c r="E6" s="71"/>
      <c r="F6" s="71"/>
      <c r="G6" s="72"/>
      <c r="H6" s="12"/>
    </row>
    <row r="7" s="3" customFormat="1" ht="11.25" customHeight="1"/>
    <row r="8" spans="1:7" s="3" customFormat="1" ht="21" customHeight="1">
      <c r="A8" s="73" t="s">
        <v>41</v>
      </c>
      <c r="B8" s="73"/>
      <c r="C8" s="73"/>
      <c r="D8" s="73"/>
      <c r="E8" s="73"/>
      <c r="F8" s="73"/>
      <c r="G8" s="73"/>
    </row>
    <row r="9" s="2" customFormat="1" ht="12.75"/>
    <row r="10" spans="1:7" s="5" customFormat="1" ht="12" customHeight="1">
      <c r="A10" s="44" t="s">
        <v>19</v>
      </c>
      <c r="B10" s="44"/>
      <c r="C10" s="44"/>
      <c r="D10" s="44"/>
      <c r="E10" s="44"/>
      <c r="F10" s="44"/>
      <c r="G10" s="44"/>
    </row>
    <row r="11" s="3" customFormat="1" ht="9"/>
    <row r="12" spans="1:7" s="3" customFormat="1" ht="9">
      <c r="A12" s="74" t="s">
        <v>0</v>
      </c>
      <c r="B12" s="74"/>
      <c r="C12" s="49"/>
      <c r="D12" s="49"/>
      <c r="E12" s="49"/>
      <c r="F12" s="49"/>
      <c r="G12" s="49"/>
    </row>
    <row r="13" spans="1:7" s="5" customFormat="1" ht="10.5" customHeight="1">
      <c r="A13" s="75"/>
      <c r="B13" s="75"/>
      <c r="C13" s="50"/>
      <c r="D13" s="50"/>
      <c r="E13" s="50"/>
      <c r="F13" s="50"/>
      <c r="G13" s="50"/>
    </row>
    <row r="14" s="3" customFormat="1" ht="9"/>
    <row r="15" spans="1:7" s="3" customFormat="1" ht="9">
      <c r="A15" s="74" t="s">
        <v>4</v>
      </c>
      <c r="B15" s="74"/>
      <c r="C15" s="51"/>
      <c r="D15" s="49"/>
      <c r="E15" s="49"/>
      <c r="F15" s="49"/>
      <c r="G15" s="49"/>
    </row>
    <row r="16" spans="1:7" s="5" customFormat="1" ht="12">
      <c r="A16" s="75"/>
      <c r="B16" s="75"/>
      <c r="C16" s="50"/>
      <c r="D16" s="50"/>
      <c r="E16" s="50"/>
      <c r="F16" s="50"/>
      <c r="G16" s="50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57" t="s">
        <v>1</v>
      </c>
      <c r="B19" s="58"/>
      <c r="C19" s="58"/>
      <c r="D19" s="58"/>
      <c r="E19" s="58"/>
      <c r="F19" s="58"/>
      <c r="G19" s="59"/>
    </row>
    <row r="20" spans="1:7" s="3" customFormat="1" ht="9">
      <c r="A20" s="60" t="s">
        <v>2</v>
      </c>
      <c r="B20" s="61"/>
      <c r="C20" s="61"/>
      <c r="D20" s="61"/>
      <c r="E20" s="61"/>
      <c r="F20" s="61"/>
      <c r="G20" s="62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3" t="s">
        <v>3</v>
      </c>
      <c r="B23" s="64"/>
      <c r="C23" s="64"/>
      <c r="D23" s="64"/>
      <c r="E23" s="64"/>
      <c r="F23" s="64"/>
      <c r="G23" s="64"/>
    </row>
    <row r="24" s="3" customFormat="1" ht="9"/>
    <row r="25" spans="1:7" s="3" customFormat="1" ht="30" customHeight="1">
      <c r="A25" s="65" t="s">
        <v>18</v>
      </c>
      <c r="B25" s="66"/>
      <c r="C25" s="66"/>
      <c r="D25" s="66"/>
      <c r="E25" s="66"/>
      <c r="F25" s="66"/>
      <c r="G25" s="66"/>
    </row>
    <row r="26" s="3" customFormat="1" ht="9"/>
    <row r="27" spans="1:7" s="3" customFormat="1" ht="187.5" customHeight="1">
      <c r="A27" s="67"/>
      <c r="B27" s="68"/>
      <c r="C27" s="68"/>
      <c r="D27" s="68"/>
      <c r="E27" s="68"/>
      <c r="F27" s="68"/>
      <c r="G27" s="69"/>
    </row>
    <row r="28" s="3" customFormat="1" ht="9"/>
    <row r="29" spans="1:7" s="3" customFormat="1" ht="9">
      <c r="A29" s="46" t="s">
        <v>5</v>
      </c>
      <c r="B29" s="46"/>
      <c r="C29" s="46"/>
      <c r="E29" s="46" t="s">
        <v>21</v>
      </c>
      <c r="F29" s="46"/>
      <c r="G29" s="46"/>
    </row>
    <row r="30" spans="1:7" s="3" customFormat="1" ht="9">
      <c r="A30" s="46"/>
      <c r="B30" s="46"/>
      <c r="C30" s="46"/>
      <c r="E30" s="46"/>
      <c r="F30" s="46"/>
      <c r="G30" s="46"/>
    </row>
    <row r="31" spans="1:7" s="3" customFormat="1" ht="33.75" customHeight="1">
      <c r="A31" s="78"/>
      <c r="B31" s="50"/>
      <c r="C31" s="50"/>
      <c r="E31" s="50"/>
      <c r="F31" s="50"/>
      <c r="G31" s="50"/>
    </row>
    <row r="32" spans="5:7" s="3" customFormat="1" ht="33.75" customHeight="1">
      <c r="E32" s="50"/>
      <c r="F32" s="50"/>
      <c r="G32" s="50"/>
    </row>
    <row r="33" spans="5:7" s="3" customFormat="1" ht="9" customHeight="1">
      <c r="E33" s="10"/>
      <c r="F33" s="10"/>
      <c r="G33" s="10"/>
    </row>
    <row r="34" spans="1:7" s="3" customFormat="1" ht="9">
      <c r="A34" s="76" t="s">
        <v>40</v>
      </c>
      <c r="B34" s="77"/>
      <c r="C34" s="77"/>
      <c r="D34" s="77"/>
      <c r="E34" s="77"/>
      <c r="F34" s="77"/>
      <c r="G34" s="77"/>
    </row>
    <row r="35" spans="1:7" s="3" customFormat="1" ht="9">
      <c r="A35" s="77"/>
      <c r="B35" s="77"/>
      <c r="C35" s="77"/>
      <c r="D35" s="77"/>
      <c r="E35" s="77"/>
      <c r="F35" s="77"/>
      <c r="G35" s="77"/>
    </row>
    <row r="36" spans="1:7" s="3" customFormat="1" ht="12.75" customHeight="1">
      <c r="A36" s="77"/>
      <c r="B36" s="77"/>
      <c r="C36" s="77"/>
      <c r="D36" s="77"/>
      <c r="E36" s="77"/>
      <c r="F36" s="77"/>
      <c r="G36" s="77"/>
    </row>
    <row r="37" spans="1:7" s="3" customFormat="1" ht="9" hidden="1">
      <c r="A37" s="77"/>
      <c r="B37" s="77"/>
      <c r="C37" s="77"/>
      <c r="D37" s="77"/>
      <c r="E37" s="77"/>
      <c r="F37" s="77"/>
      <c r="G37" s="77"/>
    </row>
    <row r="38" spans="1:7" s="3" customFormat="1" ht="12.75" customHeight="1">
      <c r="A38" s="47" t="s">
        <v>17</v>
      </c>
      <c r="B38" s="48"/>
      <c r="C38" s="48"/>
      <c r="D38" s="48"/>
      <c r="E38" s="48"/>
      <c r="F38" s="48"/>
      <c r="G38" s="48"/>
    </row>
    <row r="39" s="3" customFormat="1" ht="120.75" customHeight="1"/>
  </sheetData>
  <sheetProtection password="CF73" sheet="1" objects="1" scenarios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showZeros="0" tabSelected="1" zoomScale="130" zoomScaleNormal="130" workbookViewId="0" topLeftCell="A1">
      <selection activeCell="G35" sqref="G35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5.7109375" style="0" customWidth="1"/>
    <col min="6" max="6" width="7.7109375" style="0" customWidth="1"/>
    <col min="7" max="7" width="6.7109375" style="0" customWidth="1"/>
    <col min="8" max="9" width="12.7109375" style="0" customWidth="1"/>
    <col min="10" max="10" width="10.7109375" style="0" customWidth="1"/>
  </cols>
  <sheetData>
    <row r="1" spans="1:10" s="3" customFormat="1" ht="11.25" customHeight="1">
      <c r="A1" s="113">
        <v>47414</v>
      </c>
      <c r="B1" s="113"/>
      <c r="F1" s="93" t="s">
        <v>24</v>
      </c>
      <c r="G1" s="54"/>
      <c r="H1" s="114">
        <f>REPT(Vorderseite!C12,1)</f>
      </c>
      <c r="I1" s="114"/>
      <c r="J1" s="114"/>
    </row>
    <row r="2" s="3" customFormat="1" ht="3.75" customHeight="1"/>
    <row r="3" spans="1:10" s="3" customFormat="1" ht="9" customHeight="1">
      <c r="A3" s="79" t="s">
        <v>53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s="3" customFormat="1" ht="16.5" customHeight="1">
      <c r="A4" s="79"/>
      <c r="B4" s="79"/>
      <c r="C4" s="79"/>
      <c r="D4" s="79"/>
      <c r="E4" s="79"/>
      <c r="F4" s="79"/>
      <c r="G4" s="79"/>
      <c r="H4" s="79"/>
      <c r="I4" s="79"/>
      <c r="J4" s="79"/>
    </row>
    <row r="5" spans="1:10" s="3" customFormat="1" ht="3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30" customHeight="1">
      <c r="A6" s="81" t="s">
        <v>6</v>
      </c>
      <c r="B6" s="82"/>
      <c r="C6" s="82"/>
      <c r="D6" s="83"/>
      <c r="E6" s="34" t="s">
        <v>38</v>
      </c>
      <c r="F6" s="34" t="s">
        <v>36</v>
      </c>
      <c r="G6" s="34" t="s">
        <v>37</v>
      </c>
      <c r="H6" s="81" t="s">
        <v>9</v>
      </c>
      <c r="I6" s="82"/>
      <c r="J6" s="83"/>
    </row>
    <row r="7" spans="1:7" s="3" customFormat="1" ht="3.75" customHeight="1">
      <c r="A7" s="4"/>
      <c r="G7" s="8"/>
    </row>
    <row r="8" spans="1:10" s="3" customFormat="1" ht="37.5" customHeight="1">
      <c r="A8" s="31" t="s">
        <v>7</v>
      </c>
      <c r="B8" s="84" t="s">
        <v>44</v>
      </c>
      <c r="C8" s="85"/>
      <c r="D8" s="86"/>
      <c r="E8" s="40"/>
      <c r="F8" s="35">
        <v>1</v>
      </c>
      <c r="G8" s="32">
        <f>SUM(E8*F8)</f>
        <v>0</v>
      </c>
      <c r="H8" s="87"/>
      <c r="I8" s="88"/>
      <c r="J8" s="89"/>
    </row>
    <row r="9" spans="1:10" s="3" customFormat="1" ht="26.25" customHeight="1">
      <c r="A9" s="31" t="s">
        <v>11</v>
      </c>
      <c r="B9" s="84" t="s">
        <v>45</v>
      </c>
      <c r="C9" s="85"/>
      <c r="D9" s="86"/>
      <c r="E9" s="40"/>
      <c r="F9" s="35">
        <v>1</v>
      </c>
      <c r="G9" s="32">
        <f>SUM(E9*F9)</f>
        <v>0</v>
      </c>
      <c r="H9" s="87"/>
      <c r="I9" s="88"/>
      <c r="J9" s="89"/>
    </row>
    <row r="10" spans="1:10" s="3" customFormat="1" ht="26.25" customHeight="1" thickBot="1">
      <c r="A10" s="31" t="s">
        <v>12</v>
      </c>
      <c r="B10" s="84" t="s">
        <v>55</v>
      </c>
      <c r="C10" s="85"/>
      <c r="D10" s="86"/>
      <c r="E10" s="40"/>
      <c r="F10" s="35">
        <v>4</v>
      </c>
      <c r="G10" s="32">
        <f>SUM(E10*F10)</f>
        <v>0</v>
      </c>
      <c r="H10" s="90"/>
      <c r="I10" s="91"/>
      <c r="J10" s="92"/>
    </row>
    <row r="11" spans="1:10" s="3" customFormat="1" ht="28.5" customHeight="1" thickBot="1" thickTop="1">
      <c r="A11" s="26"/>
      <c r="B11" s="9"/>
      <c r="C11" s="26"/>
      <c r="D11" s="30" t="s">
        <v>29</v>
      </c>
      <c r="E11" s="30"/>
      <c r="F11" s="33" t="s">
        <v>30</v>
      </c>
      <c r="G11" s="29">
        <f>SUM(G8:G10)</f>
        <v>0</v>
      </c>
      <c r="H11" s="111" t="s">
        <v>52</v>
      </c>
      <c r="I11" s="112"/>
      <c r="J11" s="28">
        <f>SUM(G11)/6</f>
        <v>0</v>
      </c>
    </row>
    <row r="12" s="3" customFormat="1" ht="3.75" customHeight="1" thickTop="1"/>
    <row r="13" spans="1:10" s="3" customFormat="1" ht="9" customHeight="1">
      <c r="A13" s="79" t="s">
        <v>54</v>
      </c>
      <c r="B13" s="79"/>
      <c r="C13" s="79"/>
      <c r="D13" s="79"/>
      <c r="E13" s="79"/>
      <c r="F13" s="79"/>
      <c r="G13" s="79"/>
      <c r="H13" s="79"/>
      <c r="I13" s="79"/>
      <c r="J13" s="80"/>
    </row>
    <row r="14" spans="1:10" s="3" customFormat="1" ht="16.5" customHeight="1">
      <c r="A14" s="79"/>
      <c r="B14" s="79"/>
      <c r="C14" s="79"/>
      <c r="D14" s="79"/>
      <c r="E14" s="79"/>
      <c r="F14" s="79"/>
      <c r="G14" s="79"/>
      <c r="H14" s="79"/>
      <c r="I14" s="79"/>
      <c r="J14" s="80"/>
    </row>
    <row r="15" spans="1:10" s="3" customFormat="1" ht="3" customHeight="1">
      <c r="A15" s="26"/>
      <c r="B15" s="26"/>
      <c r="C15" s="26"/>
      <c r="D15" s="26"/>
      <c r="E15" s="26"/>
      <c r="F15" s="26"/>
      <c r="G15" s="26"/>
      <c r="H15" s="26"/>
      <c r="I15" s="26"/>
      <c r="J15" s="27"/>
    </row>
    <row r="16" spans="1:10" s="3" customFormat="1" ht="30" customHeight="1">
      <c r="A16" s="81" t="s">
        <v>6</v>
      </c>
      <c r="B16" s="82"/>
      <c r="C16" s="82"/>
      <c r="D16" s="83"/>
      <c r="E16" s="34" t="s">
        <v>38</v>
      </c>
      <c r="F16" s="34" t="s">
        <v>36</v>
      </c>
      <c r="G16" s="34" t="s">
        <v>37</v>
      </c>
      <c r="H16" s="81" t="s">
        <v>9</v>
      </c>
      <c r="I16" s="82"/>
      <c r="J16" s="83"/>
    </row>
    <row r="17" spans="1:7" s="3" customFormat="1" ht="3.75" customHeight="1">
      <c r="A17" s="4"/>
      <c r="G17" s="8"/>
    </row>
    <row r="18" spans="1:10" s="3" customFormat="1" ht="26.25" customHeight="1">
      <c r="A18" s="31" t="s">
        <v>7</v>
      </c>
      <c r="B18" s="84" t="s">
        <v>46</v>
      </c>
      <c r="C18" s="85"/>
      <c r="D18" s="86"/>
      <c r="E18" s="40"/>
      <c r="F18" s="35">
        <v>1</v>
      </c>
      <c r="G18" s="32">
        <f>SUM(E18*F18)</f>
        <v>0</v>
      </c>
      <c r="H18" s="87"/>
      <c r="I18" s="88"/>
      <c r="J18" s="89"/>
    </row>
    <row r="19" spans="1:10" s="3" customFormat="1" ht="26.25" customHeight="1">
      <c r="A19" s="31" t="s">
        <v>11</v>
      </c>
      <c r="B19" s="84" t="s">
        <v>56</v>
      </c>
      <c r="C19" s="85"/>
      <c r="D19" s="86"/>
      <c r="E19" s="40"/>
      <c r="F19" s="35">
        <v>1</v>
      </c>
      <c r="G19" s="32">
        <f>SUM(E19*F19)</f>
        <v>0</v>
      </c>
      <c r="H19" s="87"/>
      <c r="I19" s="88"/>
      <c r="J19" s="89"/>
    </row>
    <row r="20" spans="1:10" s="3" customFormat="1" ht="26.25" customHeight="1">
      <c r="A20" s="31" t="s">
        <v>12</v>
      </c>
      <c r="B20" s="84" t="s">
        <v>45</v>
      </c>
      <c r="C20" s="85"/>
      <c r="D20" s="86"/>
      <c r="E20" s="40"/>
      <c r="F20" s="35">
        <v>2</v>
      </c>
      <c r="G20" s="32">
        <f>SUM(E20*F20)</f>
        <v>0</v>
      </c>
      <c r="H20" s="90"/>
      <c r="I20" s="91"/>
      <c r="J20" s="92"/>
    </row>
    <row r="21" spans="1:10" s="3" customFormat="1" ht="26.25" customHeight="1" thickBot="1">
      <c r="A21" s="31" t="s">
        <v>13</v>
      </c>
      <c r="B21" s="84" t="s">
        <v>55</v>
      </c>
      <c r="C21" s="85"/>
      <c r="D21" s="86"/>
      <c r="E21" s="40"/>
      <c r="F21" s="35">
        <v>2</v>
      </c>
      <c r="G21" s="32">
        <f>SUM(E21*F21)</f>
        <v>0</v>
      </c>
      <c r="H21" s="90"/>
      <c r="I21" s="91"/>
      <c r="J21" s="92"/>
    </row>
    <row r="22" spans="1:10" s="3" customFormat="1" ht="28.5" customHeight="1" thickBot="1" thickTop="1">
      <c r="A22" s="26"/>
      <c r="B22" s="9"/>
      <c r="C22" s="26"/>
      <c r="D22" s="30" t="s">
        <v>29</v>
      </c>
      <c r="E22" s="30"/>
      <c r="F22" s="33" t="s">
        <v>30</v>
      </c>
      <c r="G22" s="29">
        <f>SUM(G18:G21)</f>
        <v>0</v>
      </c>
      <c r="H22" s="111" t="s">
        <v>52</v>
      </c>
      <c r="I22" s="112"/>
      <c r="J22" s="28">
        <f>SUM(G22)/6</f>
        <v>0</v>
      </c>
    </row>
    <row r="23" s="3" customFormat="1" ht="3.75" customHeight="1" thickTop="1"/>
    <row r="24" spans="1:10" s="5" customFormat="1" ht="12">
      <c r="A24" s="79" t="s">
        <v>31</v>
      </c>
      <c r="B24" s="79"/>
      <c r="C24" s="79"/>
      <c r="D24" s="79"/>
      <c r="E24" s="79"/>
      <c r="F24" s="79"/>
      <c r="G24" s="79"/>
      <c r="H24" s="79"/>
      <c r="I24" s="79"/>
      <c r="J24" s="80"/>
    </row>
    <row r="25" spans="1:10" s="5" customFormat="1" ht="1.5" customHeight="1">
      <c r="A25" s="79"/>
      <c r="B25" s="79"/>
      <c r="C25" s="79"/>
      <c r="D25" s="79"/>
      <c r="E25" s="79"/>
      <c r="F25" s="79"/>
      <c r="G25" s="79"/>
      <c r="H25" s="79"/>
      <c r="I25" s="79"/>
      <c r="J25" s="80"/>
    </row>
    <row r="26" spans="1:7" s="3" customFormat="1" ht="3.75" customHeight="1">
      <c r="A26" s="4"/>
      <c r="G26" s="8"/>
    </row>
    <row r="27" spans="1:10" s="3" customFormat="1" ht="10.5" customHeight="1">
      <c r="A27" s="81" t="s">
        <v>6</v>
      </c>
      <c r="B27" s="94"/>
      <c r="C27" s="94"/>
      <c r="D27" s="95"/>
      <c r="E27" s="103" t="s">
        <v>8</v>
      </c>
      <c r="F27" s="104"/>
      <c r="G27" s="82" t="s">
        <v>9</v>
      </c>
      <c r="H27" s="94"/>
      <c r="I27" s="94"/>
      <c r="J27" s="95"/>
    </row>
    <row r="28" spans="1:7" s="3" customFormat="1" ht="4.5" customHeight="1">
      <c r="A28" s="4"/>
      <c r="G28" s="8"/>
    </row>
    <row r="29" spans="1:10" s="3" customFormat="1" ht="27.75" customHeight="1">
      <c r="A29" s="31" t="s">
        <v>7</v>
      </c>
      <c r="B29" s="96" t="s">
        <v>39</v>
      </c>
      <c r="C29" s="96"/>
      <c r="D29" s="84"/>
      <c r="E29" s="97"/>
      <c r="F29" s="98"/>
      <c r="G29" s="99"/>
      <c r="H29" s="100"/>
      <c r="I29" s="100"/>
      <c r="J29" s="100"/>
    </row>
    <row r="30" spans="1:10" s="3" customFormat="1" ht="26.25" customHeight="1" thickBot="1">
      <c r="A30" s="31" t="s">
        <v>12</v>
      </c>
      <c r="B30" s="96" t="s">
        <v>47</v>
      </c>
      <c r="C30" s="96"/>
      <c r="D30" s="84"/>
      <c r="E30" s="97"/>
      <c r="F30" s="98"/>
      <c r="G30" s="99"/>
      <c r="H30" s="100"/>
      <c r="I30" s="100"/>
      <c r="J30" s="101"/>
    </row>
    <row r="31" spans="1:10" s="3" customFormat="1" ht="28.5" customHeight="1" thickBot="1" thickTop="1">
      <c r="A31" s="6"/>
      <c r="B31" s="7"/>
      <c r="C31" s="7"/>
      <c r="D31" s="33" t="s">
        <v>30</v>
      </c>
      <c r="E31" s="115">
        <f>SUM(E29:F30)</f>
        <v>0</v>
      </c>
      <c r="F31" s="116"/>
      <c r="G31" s="117" t="s">
        <v>42</v>
      </c>
      <c r="H31" s="118"/>
      <c r="I31" s="119"/>
      <c r="J31" s="36">
        <f>SUM(E31/2)</f>
        <v>0</v>
      </c>
    </row>
    <row r="32" spans="1:7" s="3" customFormat="1" ht="3.75" customHeight="1" thickTop="1">
      <c r="A32" s="4"/>
      <c r="G32" s="8"/>
    </row>
    <row r="33" spans="1:10" s="5" customFormat="1" ht="12">
      <c r="A33" s="109" t="s">
        <v>10</v>
      </c>
      <c r="B33" s="109"/>
      <c r="C33" s="109"/>
      <c r="D33" s="109"/>
      <c r="E33" s="109"/>
      <c r="F33" s="109"/>
      <c r="G33" s="109"/>
      <c r="H33" s="109"/>
      <c r="I33" s="109"/>
      <c r="J33" s="110"/>
    </row>
    <row r="34" spans="1:7" s="3" customFormat="1" ht="3.75" customHeight="1">
      <c r="A34" s="4"/>
      <c r="G34" s="8"/>
    </row>
    <row r="35" spans="1:10" s="3" customFormat="1" ht="26.25" customHeight="1">
      <c r="A35" s="31" t="s">
        <v>32</v>
      </c>
      <c r="B35" s="96" t="s">
        <v>43</v>
      </c>
      <c r="C35" s="96"/>
      <c r="D35" s="96"/>
      <c r="E35" s="32">
        <f>SUM(J11)</f>
        <v>0</v>
      </c>
      <c r="F35" s="35">
        <v>2</v>
      </c>
      <c r="G35" s="29">
        <f>SUM(E35*F35)</f>
        <v>0</v>
      </c>
      <c r="H35" s="99"/>
      <c r="I35" s="100"/>
      <c r="J35" s="100"/>
    </row>
    <row r="36" spans="1:10" s="3" customFormat="1" ht="26.25" customHeight="1">
      <c r="A36" s="31" t="s">
        <v>33</v>
      </c>
      <c r="B36" s="84" t="s">
        <v>27</v>
      </c>
      <c r="C36" s="85"/>
      <c r="D36" s="86"/>
      <c r="E36" s="32">
        <f>SUM(J22)</f>
        <v>0</v>
      </c>
      <c r="F36" s="35">
        <v>1</v>
      </c>
      <c r="G36" s="29">
        <f>SUM(E36*F36)</f>
        <v>0</v>
      </c>
      <c r="H36" s="99"/>
      <c r="I36" s="100"/>
      <c r="J36" s="100"/>
    </row>
    <row r="37" spans="1:10" s="3" customFormat="1" ht="26.25" customHeight="1">
      <c r="A37" s="31" t="s">
        <v>34</v>
      </c>
      <c r="B37" s="105" t="s">
        <v>58</v>
      </c>
      <c r="C37" s="105"/>
      <c r="D37" s="105"/>
      <c r="E37" s="32">
        <f>SUM(J31)</f>
        <v>0</v>
      </c>
      <c r="F37" s="35">
        <v>1</v>
      </c>
      <c r="G37" s="29">
        <f>SUM(E37*F37)</f>
        <v>0</v>
      </c>
      <c r="H37" s="99"/>
      <c r="I37" s="100"/>
      <c r="J37" s="100"/>
    </row>
    <row r="38" spans="1:10" s="3" customFormat="1" ht="26.25" customHeight="1" thickBot="1">
      <c r="A38" s="31" t="s">
        <v>35</v>
      </c>
      <c r="B38" s="84" t="s">
        <v>28</v>
      </c>
      <c r="C38" s="85"/>
      <c r="D38" s="86"/>
      <c r="E38" s="40"/>
      <c r="F38" s="35">
        <v>1</v>
      </c>
      <c r="G38" s="29">
        <f>SUM(E38*F38)</f>
        <v>0</v>
      </c>
      <c r="H38" s="99"/>
      <c r="I38" s="100"/>
      <c r="J38" s="100"/>
    </row>
    <row r="39" spans="1:10" s="3" customFormat="1" ht="28.5" customHeight="1" thickBot="1" thickTop="1">
      <c r="A39" s="6"/>
      <c r="B39" s="7"/>
      <c r="C39" s="7"/>
      <c r="D39" s="33"/>
      <c r="E39" s="43"/>
      <c r="F39" s="33" t="s">
        <v>30</v>
      </c>
      <c r="G39" s="29">
        <f>SUM(G35:G38)</f>
        <v>0</v>
      </c>
      <c r="H39" s="42" t="s">
        <v>57</v>
      </c>
      <c r="I39" s="41"/>
      <c r="J39" s="23">
        <f>SUM(G39)/5</f>
        <v>0</v>
      </c>
    </row>
    <row r="40" spans="1:10" s="3" customFormat="1" ht="3" customHeight="1" thickTop="1">
      <c r="A40" s="4"/>
      <c r="G40" s="21"/>
      <c r="H40" s="9"/>
      <c r="I40" s="9"/>
      <c r="J40" s="21"/>
    </row>
    <row r="41" spans="1:10" s="3" customFormat="1" ht="9" customHeight="1">
      <c r="A41" s="4" t="s">
        <v>20</v>
      </c>
      <c r="G41" s="21"/>
      <c r="H41" s="9"/>
      <c r="I41" s="9"/>
      <c r="J41" s="21"/>
    </row>
    <row r="42" spans="1:7" s="3" customFormat="1" ht="3" customHeight="1">
      <c r="A42" s="4"/>
      <c r="G42" s="8"/>
    </row>
    <row r="43" spans="1:10" s="3" customFormat="1" ht="36.75" customHeight="1">
      <c r="A43" s="65" t="s">
        <v>51</v>
      </c>
      <c r="B43" s="65"/>
      <c r="C43" s="65"/>
      <c r="D43" s="65"/>
      <c r="E43" s="65"/>
      <c r="F43" s="65"/>
      <c r="G43" s="65"/>
      <c r="H43" s="65"/>
      <c r="I43" s="65"/>
      <c r="J43" s="65"/>
    </row>
    <row r="44" spans="1:7" s="3" customFormat="1" ht="3" customHeight="1">
      <c r="A44" s="4"/>
      <c r="G44" s="8"/>
    </row>
    <row r="45" spans="1:10" s="5" customFormat="1" ht="11.25" customHeight="1">
      <c r="A45" s="108" t="s">
        <v>15</v>
      </c>
      <c r="B45" s="108"/>
      <c r="C45" s="108"/>
      <c r="D45" s="108"/>
      <c r="E45" s="108"/>
      <c r="F45" s="108"/>
      <c r="G45" s="108"/>
      <c r="H45" s="108"/>
      <c r="I45" s="108"/>
      <c r="J45" s="108"/>
    </row>
    <row r="46" spans="1:7" s="3" customFormat="1" ht="3" customHeight="1">
      <c r="A46" s="4"/>
      <c r="G46" s="8"/>
    </row>
    <row r="47" spans="1:10" s="3" customFormat="1" ht="9" customHeight="1">
      <c r="A47" s="102" t="s">
        <v>16</v>
      </c>
      <c r="B47" s="102"/>
      <c r="C47" s="102"/>
      <c r="D47" s="102"/>
      <c r="E47" s="37"/>
      <c r="F47" s="37"/>
      <c r="G47" s="38"/>
      <c r="H47" s="74" t="s">
        <v>14</v>
      </c>
      <c r="I47" s="74"/>
      <c r="J47" s="74"/>
    </row>
    <row r="48" spans="1:10" s="3" customFormat="1" ht="9">
      <c r="A48" s="102"/>
      <c r="B48" s="102"/>
      <c r="C48" s="102"/>
      <c r="D48" s="102"/>
      <c r="E48" s="37"/>
      <c r="F48" s="37"/>
      <c r="G48" s="38"/>
      <c r="H48" s="74"/>
      <c r="I48" s="74"/>
      <c r="J48" s="74"/>
    </row>
    <row r="49" spans="1:10" s="3" customFormat="1" ht="15" customHeight="1">
      <c r="A49" s="106"/>
      <c r="B49" s="106"/>
      <c r="C49" s="106"/>
      <c r="D49" s="106"/>
      <c r="E49" s="39"/>
      <c r="F49" s="39"/>
      <c r="G49" s="38"/>
      <c r="H49" s="107"/>
      <c r="I49" s="107"/>
      <c r="J49" s="107"/>
    </row>
    <row r="50" spans="1:11" s="3" customFormat="1" ht="9">
      <c r="A50" s="4"/>
      <c r="G50" s="38"/>
      <c r="H50" s="38"/>
      <c r="I50" s="38"/>
      <c r="J50" s="38"/>
      <c r="K50" s="38"/>
    </row>
    <row r="51" spans="1:11" s="3" customFormat="1" ht="9">
      <c r="A51" s="4"/>
      <c r="G51" s="38"/>
      <c r="H51" s="38"/>
      <c r="I51" s="38"/>
      <c r="J51" s="38"/>
      <c r="K51" s="38"/>
    </row>
    <row r="52" spans="1:11" s="3" customFormat="1" ht="9">
      <c r="A52" s="4"/>
      <c r="G52" s="38"/>
      <c r="H52" s="38"/>
      <c r="I52" s="38"/>
      <c r="J52" s="38"/>
      <c r="K52" s="38"/>
    </row>
    <row r="53" spans="1:11" s="3" customFormat="1" ht="9">
      <c r="A53" s="4"/>
      <c r="G53" s="38"/>
      <c r="H53" s="38"/>
      <c r="I53" s="38"/>
      <c r="J53" s="38"/>
      <c r="K53" s="38"/>
    </row>
    <row r="54" spans="1:11" s="3" customFormat="1" ht="9">
      <c r="A54" s="4"/>
      <c r="G54" s="38"/>
      <c r="H54" s="38"/>
      <c r="I54" s="38"/>
      <c r="J54" s="38"/>
      <c r="K54" s="38"/>
    </row>
    <row r="55" spans="1:11" s="3" customFormat="1" ht="9">
      <c r="A55" s="4"/>
      <c r="G55" s="38"/>
      <c r="H55" s="38"/>
      <c r="I55" s="38"/>
      <c r="J55" s="38"/>
      <c r="K55" s="38"/>
    </row>
    <row r="56" spans="1:11" s="3" customFormat="1" ht="9">
      <c r="A56" s="4"/>
      <c r="G56" s="38"/>
      <c r="H56" s="38"/>
      <c r="I56" s="38"/>
      <c r="J56" s="38"/>
      <c r="K56" s="38"/>
    </row>
    <row r="57" spans="1:11" s="3" customFormat="1" ht="9">
      <c r="A57" s="4"/>
      <c r="G57" s="38"/>
      <c r="H57" s="38"/>
      <c r="I57" s="38"/>
      <c r="J57" s="38"/>
      <c r="K57" s="38"/>
    </row>
    <row r="58" spans="1:11" s="3" customFormat="1" ht="9">
      <c r="A58" s="4"/>
      <c r="G58" s="38"/>
      <c r="H58" s="38"/>
      <c r="I58" s="38"/>
      <c r="J58" s="38"/>
      <c r="K58" s="38"/>
    </row>
    <row r="59" spans="1:11" s="3" customFormat="1" ht="9">
      <c r="A59" s="4"/>
      <c r="G59" s="38"/>
      <c r="H59" s="38"/>
      <c r="I59" s="38"/>
      <c r="J59" s="38"/>
      <c r="K59" s="38"/>
    </row>
    <row r="60" spans="1:11" s="3" customFormat="1" ht="9">
      <c r="A60" s="4"/>
      <c r="G60" s="38"/>
      <c r="H60" s="38"/>
      <c r="I60" s="38"/>
      <c r="J60" s="38"/>
      <c r="K60" s="38"/>
    </row>
    <row r="61" spans="1:11" s="3" customFormat="1" ht="9">
      <c r="A61" s="4"/>
      <c r="G61" s="38"/>
      <c r="H61" s="38"/>
      <c r="I61" s="38"/>
      <c r="J61" s="38"/>
      <c r="K61" s="38"/>
    </row>
    <row r="62" spans="1:11" s="3" customFormat="1" ht="9">
      <c r="A62" s="4"/>
      <c r="G62" s="38"/>
      <c r="H62" s="38"/>
      <c r="I62" s="38"/>
      <c r="J62" s="38"/>
      <c r="K62" s="38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>
      <c r="A71" s="4"/>
    </row>
    <row r="72" s="3" customFormat="1" ht="9">
      <c r="A72" s="4"/>
    </row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  <row r="184" s="3" customFormat="1" ht="9"/>
  </sheetData>
  <sheetProtection password="CF73" sheet="1" objects="1" scenarios="1"/>
  <mergeCells count="52">
    <mergeCell ref="A1:B1"/>
    <mergeCell ref="H1:J1"/>
    <mergeCell ref="A3:J4"/>
    <mergeCell ref="H22:I22"/>
    <mergeCell ref="B10:D10"/>
    <mergeCell ref="H10:J10"/>
    <mergeCell ref="B8:D8"/>
    <mergeCell ref="H8:J8"/>
    <mergeCell ref="B9:D9"/>
    <mergeCell ref="B35:D35"/>
    <mergeCell ref="A33:J33"/>
    <mergeCell ref="H9:J9"/>
    <mergeCell ref="H11:I11"/>
    <mergeCell ref="G27:J27"/>
    <mergeCell ref="E31:F31"/>
    <mergeCell ref="G31:I31"/>
    <mergeCell ref="A49:D49"/>
    <mergeCell ref="H49:J49"/>
    <mergeCell ref="A45:J45"/>
    <mergeCell ref="B38:D38"/>
    <mergeCell ref="A43:J43"/>
    <mergeCell ref="H38:J38"/>
    <mergeCell ref="A24:J25"/>
    <mergeCell ref="A47:D48"/>
    <mergeCell ref="H47:J48"/>
    <mergeCell ref="E27:F27"/>
    <mergeCell ref="H35:J35"/>
    <mergeCell ref="H36:J36"/>
    <mergeCell ref="B37:D37"/>
    <mergeCell ref="B36:D36"/>
    <mergeCell ref="H37:J37"/>
    <mergeCell ref="F1:G1"/>
    <mergeCell ref="A6:D6"/>
    <mergeCell ref="A27:D27"/>
    <mergeCell ref="B30:D30"/>
    <mergeCell ref="B29:D29"/>
    <mergeCell ref="E29:F29"/>
    <mergeCell ref="G30:J30"/>
    <mergeCell ref="G29:J29"/>
    <mergeCell ref="E30:F30"/>
    <mergeCell ref="H6:J6"/>
    <mergeCell ref="B19:D19"/>
    <mergeCell ref="H19:J19"/>
    <mergeCell ref="B21:D21"/>
    <mergeCell ref="H21:J21"/>
    <mergeCell ref="B20:D20"/>
    <mergeCell ref="H20:J20"/>
    <mergeCell ref="A13:J14"/>
    <mergeCell ref="A16:D16"/>
    <mergeCell ref="H16:J16"/>
    <mergeCell ref="B18:D18"/>
    <mergeCell ref="H18:J18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2007-06-25T08:43:48Z</cp:lastPrinted>
  <dcterms:created xsi:type="dcterms:W3CDTF">2006-01-30T14:36:36Z</dcterms:created>
  <dcterms:modified xsi:type="dcterms:W3CDTF">2008-06-26T12:33:56Z</dcterms:modified>
  <cp:category/>
  <cp:version/>
  <cp:contentType/>
  <cp:contentStatus/>
</cp:coreProperties>
</file>