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'Rückseite'!$A$1:$I$43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<sst xmlns="http://schemas.openxmlformats.org/spreadsheetml/2006/main" count="78" uniqueCount="70">
  <si>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</si>
  <si>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</si>
  <si>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</si>
  <si>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</si>
  <si>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</si>
  <si>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</si>
  <si>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</si>
  <si>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</si>
  <si>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</si>
  <si>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</si>
  <si>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</si>
  <si>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</si>
  <si>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</si>
  <si>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</si>
  <si>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</si>
  <si>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</si>
  <si>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</si>
  <si>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</si>
  <si>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</si>
  <si>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</si>
  <si>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</si>
  <si>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</si>
  <si>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</si>
  <si>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</si>
  <si>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</si>
  <si>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8.</t>
  </si>
  <si>
    <t>Verbandtechnik / Technique de pansement / Tecnica di fasciatura</t>
  </si>
  <si>
    <t>Massage von Fuss- und Unterschenkel / Massage du pied et de la cheville / Massaggio del piede e della caviglia</t>
  </si>
  <si>
    <t>Orthonyxie / Orthonyxie / Ortonissia</t>
  </si>
  <si>
    <t>Nagelprothetik / Onychoplastie / Onicoplastica</t>
  </si>
  <si>
    <t>Orthesentechnik / Orthoplastie / Ortoplastica</t>
  </si>
  <si>
    <t>Podologin EFZ / Podologe EFZ</t>
  </si>
  <si>
    <t>Notenformular für das Qualifikationsverfahren /</t>
  </si>
  <si>
    <t>Assistante en podologie CFC / Assistant en podologie CFC</t>
  </si>
  <si>
    <t>Podologa AFC / Podologo AFC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</si>
  <si>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</si>
  <si>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</si>
  <si>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</si>
  <si>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</si>
  <si>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</si>
  <si>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</si>
  <si>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</si>
  <si>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>Allgemeinbildung */ 
Culture générale */ 
Cultura generale *</t>
  </si>
  <si>
    <t xml:space="preserve">Total </t>
  </si>
  <si>
    <r>
      <t xml:space="preserve">Qualifikationsbereich Vorgegebene praktische Arbeit VPA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(5 ore)</t>
    </r>
  </si>
  <si>
    <t>Einrichten des Arbeitsplatzes, Anamnese, Desinfektion / Aménagement de la place de travail, anamnèse, désinfection / Allestimento del posto di lavoro, anamnesi, disinfezione</t>
  </si>
  <si>
    <t>Fussbehandlung / Traitement du pied / Trattamento del piede</t>
  </si>
  <si>
    <t>Patientenbetreuung/Beratung / Prise en charge des patients/conseil / Presa in carico dei pazienti/consulenza</t>
  </si>
  <si>
    <r>
      <t xml:space="preserve">Qualifikationsbereich Berufskenntnisse </t>
    </r>
    <r>
      <rPr>
        <sz val="9"/>
        <rFont val="Arial"/>
        <family val="2"/>
      </rPr>
      <t>(4</t>
    </r>
    <r>
      <rPr>
        <sz val="9"/>
        <rFont val="Calibri"/>
        <family val="2"/>
      </rPr>
      <t>½</t>
    </r>
    <r>
      <rPr>
        <sz val="9"/>
        <rFont val="Arial"/>
        <family val="2"/>
      </rPr>
      <t xml:space="preserve">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(4½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(4½ ore)</t>
    </r>
  </si>
  <si>
    <t>Desinfektion, Hygiene, Sterilisation, Medikamentenlehre / Désinfection, hygiène, stérilisation, pharmacologie / Disinfezione, igiene, sterilizzazione, farmacologia</t>
  </si>
  <si>
    <t>Allgemeine Biologie, Bakteriologie, Mikrobiologie, Infektion, allgemeine Anatomie, Physiologie / Biologie générale, bactériologie, microbiologie, infection, anatomie générale, physiologie / Biologia generale, batteriologia, microbiologia, infezione, anatomia generale, fisiologia</t>
  </si>
  <si>
    <t>Technische Orthopädie / Orthopédie technique / Ortopedia tecnica</t>
  </si>
  <si>
    <t>Spezielle Anatomie, Orthopädie, Pathologie,  Dermatologie / Anatomie spéciale, orthopédie, pathologie, dermatologie / Anatomia specifica, ortopedia, patologia, dermatologia</t>
  </si>
  <si>
    <t>Fachgespräch (Fachübergreifend, zusätzlich Berufsethik, Patientenrecht) / Entretien de synthèse (recouvrant plusieurs domaines, en sus éthique professionelle, droit des patients) / Colloquio di sintesi (comprendente una pluralità di ambiti, inoltre deontologia, diritto dei pazienti)</t>
  </si>
  <si>
    <t>Qualifikationsbereiche / Domaines de qualification / 
Campi di qualificazione</t>
  </si>
  <si>
    <t>Name / 
Nom / 
Nome:</t>
  </si>
  <si>
    <t>Bemerkungen / Remarques / 
Osservazioni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</si>
  <si>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</si>
  <si>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</si>
  <si>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</si>
  <si>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</si>
  <si>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</si>
  <si>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</si>
  <si>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Gewicht /
Pond. /
Pond.</t>
  </si>
  <si>
    <t>Feuille de notes de la procédure de qualification / Tabella note delle procedure di qualificazione</t>
  </si>
  <si>
    <t>c.</t>
  </si>
  <si>
    <t>Erfahrungsnote **/ 
Note d'expérience **/ 
Nota dei luoghi di formazione **</t>
  </si>
  <si>
    <t xml:space="preserve">                                                                  : 8 = Note* /
                                                                           Note* /
                                                                           Nota*</t>
  </si>
  <si>
    <t xml:space="preserve">                                                                  : 5 = Note* /
                                                                           Note* /
                                                                           Nota*</t>
  </si>
  <si>
    <t>Gemäss der Verordnung über die berufliche Grundbildung vom 26.09.2012 / Ordonnances sur la formation professionnelle initiale du 26.09.2012 / 
Ordinanze sulla formazione professionale di base del 26.09.2012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</si>
</sst>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[$-8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1" fillId="0" borderId="18" xfId="51" applyNumberFormat="1" applyFont="1" applyBorder="1" applyAlignment="1" applyProtection="1">
      <alignment horizontal="center" vertical="center" wrapText="1"/>
      <protection/>
    </xf>
    <xf numFmtId="9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1" fillId="0" borderId="20" xfId="51" applyNumberFormat="1" applyFont="1" applyFill="1" applyBorder="1" applyAlignment="1" applyProtection="1">
      <alignment horizontal="center" vertical="center"/>
      <protection/>
    </xf>
    <xf numFmtId="173" fontId="1" fillId="0" borderId="20" xfId="51" applyNumberFormat="1" applyFont="1" applyFill="1" applyBorder="1" applyAlignment="1" applyProtection="1">
      <alignment horizontal="center" vertical="center"/>
      <protection locked="0"/>
    </xf>
    <xf numFmtId="173" fontId="1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49" fontId="7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1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1" fillId="0" borderId="19" xfId="51" applyNumberFormat="1" applyFont="1" applyFill="1" applyBorder="1" applyAlignment="1" applyProtection="1">
      <alignment horizontal="center" vertical="center"/>
      <protection locked="0"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173" fontId="3" fillId="0" borderId="20" xfId="51" applyNumberFormat="1" applyFont="1" applyFill="1" applyBorder="1" applyAlignment="1" applyProtection="1">
      <alignment horizontal="left" vertical="center"/>
      <protection locked="0"/>
    </xf>
    <xf numFmtId="173" fontId="3" fillId="0" borderId="32" xfId="51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3" fillId="0" borderId="20" xfId="51" applyNumberFormat="1" applyFont="1" applyBorder="1" applyAlignment="1" applyProtection="1">
      <alignment horizontal="left" vertical="center" wrapText="1"/>
      <protection/>
    </xf>
    <xf numFmtId="49" fontId="3" fillId="0" borderId="32" xfId="51" applyNumberFormat="1" applyFont="1" applyBorder="1" applyAlignment="1" applyProtection="1">
      <alignment horizontal="left" vertical="center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left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20" xfId="51" applyFont="1" applyBorder="1" applyAlignment="1" applyProtection="1">
      <alignment horizontal="left" vertical="center" wrapText="1"/>
      <protection/>
    </xf>
    <xf numFmtId="0" fontId="3" fillId="0" borderId="32" xfId="51" applyFont="1" applyBorder="1" applyAlignment="1" applyProtection="1">
      <alignment horizontal="left" vertical="center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3" fillId="0" borderId="20" xfId="51" applyFont="1" applyBorder="1" applyAlignment="1" applyProtection="1">
      <alignment vertical="center" wrapText="1"/>
      <protection/>
    </xf>
    <xf numFmtId="0" fontId="3" fillId="0" borderId="32" xfId="51" applyFont="1" applyBorder="1" applyAlignment="1" applyProtection="1">
      <alignment vertical="center"/>
      <protection/>
    </xf>
    <xf numFmtId="0" fontId="3" fillId="0" borderId="18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34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82117</v>
      </c>
      <c r="B1" s="64" t="s">
        <v>31</v>
      </c>
      <c r="C1" s="64"/>
      <c r="D1" s="64"/>
      <c r="E1" s="65"/>
      <c r="F1" s="63" t="s">
        <v>21</v>
      </c>
      <c r="G1" s="59"/>
    </row>
    <row r="2" spans="2:7" s="2" customFormat="1" ht="14.25" customHeight="1">
      <c r="B2" s="64" t="s">
        <v>33</v>
      </c>
      <c r="C2" s="64"/>
      <c r="D2" s="64"/>
      <c r="E2" s="65"/>
      <c r="F2" s="63"/>
      <c r="G2" s="60"/>
    </row>
    <row r="3" spans="2:7" s="2" customFormat="1" ht="14.25" customHeight="1">
      <c r="B3" s="64" t="s">
        <v>34</v>
      </c>
      <c r="C3" s="64"/>
      <c r="D3" s="64"/>
      <c r="E3" s="65"/>
      <c r="F3" s="66" t="s">
        <v>35</v>
      </c>
      <c r="G3" s="61"/>
    </row>
    <row r="4" spans="6:7" s="2" customFormat="1" ht="15.75" customHeight="1">
      <c r="F4" s="67"/>
      <c r="G4" s="62"/>
    </row>
    <row r="5" spans="6:7" s="2" customFormat="1" ht="15.75" customHeight="1" thickBot="1">
      <c r="F5" s="58"/>
      <c r="G5" s="57"/>
    </row>
    <row r="6" spans="1:8" s="1" customFormat="1" ht="17.25" customHeight="1">
      <c r="A6" s="12"/>
      <c r="B6" s="72" t="s">
        <v>32</v>
      </c>
      <c r="C6" s="72"/>
      <c r="D6" s="72"/>
      <c r="E6" s="72"/>
      <c r="F6" s="72"/>
      <c r="G6" s="13"/>
      <c r="H6" s="5"/>
    </row>
    <row r="7" spans="1:8" s="1" customFormat="1" ht="17.25" customHeight="1" thickBot="1">
      <c r="A7" s="85" t="s">
        <v>64</v>
      </c>
      <c r="B7" s="86"/>
      <c r="C7" s="86"/>
      <c r="D7" s="86"/>
      <c r="E7" s="86"/>
      <c r="F7" s="86"/>
      <c r="G7" s="87"/>
      <c r="H7" s="5"/>
    </row>
    <row r="8" s="2" customFormat="1" ht="11.25" customHeight="1"/>
    <row r="9" spans="1:7" s="2" customFormat="1" ht="21" customHeight="1">
      <c r="A9" s="88" t="s">
        <v>69</v>
      </c>
      <c r="B9" s="88"/>
      <c r="C9" s="88"/>
      <c r="D9" s="88"/>
      <c r="E9" s="88"/>
      <c r="F9" s="88"/>
      <c r="G9" s="88"/>
    </row>
    <row r="10" s="1" customFormat="1" ht="12.75"/>
    <row r="11" spans="1:7" s="3" customFormat="1" ht="12" customHeight="1">
      <c r="A11" s="71" t="s">
        <v>18</v>
      </c>
      <c r="B11" s="71"/>
      <c r="C11" s="71"/>
      <c r="D11" s="71"/>
      <c r="E11" s="71"/>
      <c r="F11" s="71"/>
      <c r="G11" s="71"/>
    </row>
    <row r="12" s="2" customFormat="1" ht="9"/>
    <row r="13" spans="1:7" s="2" customFormat="1" ht="9">
      <c r="A13" s="74" t="s">
        <v>0</v>
      </c>
      <c r="B13" s="74"/>
      <c r="C13" s="69"/>
      <c r="D13" s="69"/>
      <c r="E13" s="69"/>
      <c r="F13" s="69"/>
      <c r="G13" s="69"/>
    </row>
    <row r="14" spans="1:7" s="3" customFormat="1" ht="10.5" customHeight="1">
      <c r="A14" s="75"/>
      <c r="B14" s="75"/>
      <c r="C14" s="68"/>
      <c r="D14" s="68"/>
      <c r="E14" s="68"/>
      <c r="F14" s="68"/>
      <c r="G14" s="68"/>
    </row>
    <row r="15" s="2" customFormat="1" ht="9"/>
    <row r="16" spans="1:7" s="2" customFormat="1" ht="9">
      <c r="A16" s="74" t="s">
        <v>5</v>
      </c>
      <c r="B16" s="74"/>
      <c r="C16" s="70"/>
      <c r="D16" s="69"/>
      <c r="E16" s="69"/>
      <c r="F16" s="69"/>
      <c r="G16" s="69"/>
    </row>
    <row r="17" spans="1:7" s="3" customFormat="1" ht="12">
      <c r="A17" s="75"/>
      <c r="B17" s="75"/>
      <c r="C17" s="68"/>
      <c r="D17" s="68"/>
      <c r="E17" s="68"/>
      <c r="F17" s="68"/>
      <c r="G17" s="68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76" t="s">
        <v>1</v>
      </c>
      <c r="B20" s="77"/>
      <c r="C20" s="77"/>
      <c r="D20" s="77"/>
      <c r="E20" s="77"/>
      <c r="F20" s="77"/>
      <c r="G20" s="78"/>
    </row>
    <row r="21" spans="1:7" s="2" customFormat="1" ht="9">
      <c r="A21" s="79" t="s">
        <v>2</v>
      </c>
      <c r="B21" s="80"/>
      <c r="C21" s="80"/>
      <c r="D21" s="80"/>
      <c r="E21" s="80"/>
      <c r="F21" s="80"/>
      <c r="G21" s="81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73" t="s">
        <v>3</v>
      </c>
      <c r="B24" s="82"/>
      <c r="C24" s="82"/>
      <c r="D24" s="82"/>
      <c r="E24" s="82"/>
      <c r="F24" s="82"/>
      <c r="G24" s="82"/>
    </row>
    <row r="25" s="2" customFormat="1" ht="9"/>
    <row r="26" spans="1:7" s="2" customFormat="1" ht="30" customHeight="1">
      <c r="A26" s="89" t="s">
        <v>17</v>
      </c>
      <c r="B26" s="90"/>
      <c r="C26" s="90"/>
      <c r="D26" s="90"/>
      <c r="E26" s="90"/>
      <c r="F26" s="90"/>
      <c r="G26" s="90"/>
    </row>
    <row r="27" s="2" customFormat="1" ht="9"/>
    <row r="28" spans="1:7" s="2" customFormat="1" ht="191.25" customHeight="1">
      <c r="A28" s="91"/>
      <c r="B28" s="92"/>
      <c r="C28" s="92"/>
      <c r="D28" s="92"/>
      <c r="E28" s="92"/>
      <c r="F28" s="92"/>
      <c r="G28" s="93"/>
    </row>
    <row r="29" s="2" customFormat="1" ht="9"/>
    <row r="30" spans="1:7" s="2" customFormat="1" ht="9">
      <c r="A30" s="94" t="s">
        <v>6</v>
      </c>
      <c r="B30" s="94"/>
      <c r="C30" s="94"/>
      <c r="E30" s="94" t="s">
        <v>20</v>
      </c>
      <c r="F30" s="94"/>
      <c r="G30" s="94"/>
    </row>
    <row r="31" spans="1:7" s="2" customFormat="1" ht="9">
      <c r="A31" s="94"/>
      <c r="B31" s="94"/>
      <c r="C31" s="94"/>
      <c r="E31" s="94"/>
      <c r="F31" s="94"/>
      <c r="G31" s="94"/>
    </row>
    <row r="32" spans="1:7" s="2" customFormat="1" ht="33.75" customHeight="1">
      <c r="A32" s="68"/>
      <c r="B32" s="68"/>
      <c r="C32" s="68"/>
      <c r="E32" s="68"/>
      <c r="F32" s="68"/>
      <c r="G32" s="68"/>
    </row>
    <row r="33" spans="5:7" s="2" customFormat="1" ht="33.75" customHeight="1">
      <c r="E33" s="68"/>
      <c r="F33" s="68"/>
      <c r="G33" s="68"/>
    </row>
    <row r="34" spans="5:7" s="2" customFormat="1" ht="9" customHeight="1">
      <c r="E34" s="4"/>
      <c r="F34" s="4"/>
      <c r="G34" s="4"/>
    </row>
    <row r="35" spans="1:7" s="2" customFormat="1" ht="9">
      <c r="A35" s="83" t="s">
        <v>4</v>
      </c>
      <c r="B35" s="84"/>
      <c r="C35" s="84"/>
      <c r="D35" s="84"/>
      <c r="E35" s="84"/>
      <c r="F35" s="84"/>
      <c r="G35" s="84"/>
    </row>
    <row r="36" spans="1:7" s="2" customFormat="1" ht="9">
      <c r="A36" s="84"/>
      <c r="B36" s="84"/>
      <c r="C36" s="84"/>
      <c r="D36" s="84"/>
      <c r="E36" s="84"/>
      <c r="F36" s="84"/>
      <c r="G36" s="84"/>
    </row>
    <row r="37" spans="1:7" s="2" customFormat="1" ht="12.75" customHeight="1">
      <c r="A37" s="84"/>
      <c r="B37" s="84"/>
      <c r="C37" s="84"/>
      <c r="D37" s="84"/>
      <c r="E37" s="84"/>
      <c r="F37" s="84"/>
      <c r="G37" s="84"/>
    </row>
    <row r="38" spans="1:7" s="2" customFormat="1" ht="9" hidden="1">
      <c r="A38" s="84"/>
      <c r="B38" s="84"/>
      <c r="C38" s="84"/>
      <c r="D38" s="84"/>
      <c r="E38" s="84"/>
      <c r="F38" s="84"/>
      <c r="G38" s="84"/>
    </row>
    <row r="39" s="2" customFormat="1" ht="9" customHeight="1"/>
    <row r="40" spans="1:7" s="2" customFormat="1" ht="12">
      <c r="A40" s="73" t="s">
        <v>16</v>
      </c>
      <c r="B40" s="73"/>
      <c r="C40" s="73"/>
      <c r="D40" s="73"/>
      <c r="E40" s="73"/>
      <c r="F40" s="73"/>
      <c r="G40" s="73"/>
    </row>
    <row r="41" s="2" customFormat="1" ht="9"/>
    <row r="42" s="2" customFormat="1" ht="120.75" customHeight="1"/>
  </sheetData>
  <sheetProtection/>
  <mergeCells count="27"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G1:G2"/>
    <mergeCell ref="G3:G4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8" customWidth="1"/>
    <col min="2" max="3" width="12.7109375" style="49" customWidth="1"/>
    <col min="4" max="4" width="25.421875" style="49" customWidth="1"/>
    <col min="5" max="7" width="6.421875" style="49" customWidth="1"/>
    <col min="8" max="8" width="18.421875" style="49" customWidth="1"/>
    <col min="9" max="9" width="6.421875" style="49" customWidth="1"/>
    <col min="10" max="11" width="10.8515625" style="49" customWidth="1"/>
    <col min="12" max="16384" width="11.421875" style="49" customWidth="1"/>
  </cols>
  <sheetData>
    <row r="1" spans="1:9" s="22" customFormat="1" ht="27" customHeight="1">
      <c r="A1" s="95">
        <f>Vorderseite!A1</f>
        <v>82117</v>
      </c>
      <c r="B1" s="95"/>
      <c r="E1" s="54" t="s">
        <v>55</v>
      </c>
      <c r="F1" s="108">
        <f>REPT(Vorderseite!C13,1)</f>
      </c>
      <c r="G1" s="108"/>
      <c r="H1" s="108"/>
      <c r="I1" s="108"/>
    </row>
    <row r="2" s="22" customFormat="1" ht="6.75" customHeight="1"/>
    <row r="3" spans="1:9" s="23" customFormat="1" ht="13.5" customHeight="1">
      <c r="A3" s="118" t="s">
        <v>44</v>
      </c>
      <c r="B3" s="118"/>
      <c r="C3" s="118"/>
      <c r="D3" s="118"/>
      <c r="E3" s="118"/>
      <c r="F3" s="118"/>
      <c r="G3" s="118"/>
      <c r="H3" s="118"/>
      <c r="I3" s="118"/>
    </row>
    <row r="4" spans="1:9" s="23" customFormat="1" ht="13.5" customHeight="1">
      <c r="A4" s="118"/>
      <c r="B4" s="118"/>
      <c r="C4" s="118"/>
      <c r="D4" s="118"/>
      <c r="E4" s="118"/>
      <c r="F4" s="118"/>
      <c r="G4" s="118"/>
      <c r="H4" s="118"/>
      <c r="I4" s="118"/>
    </row>
    <row r="5" spans="1:11" s="25" customFormat="1" ht="27" customHeight="1">
      <c r="A5" s="119" t="s">
        <v>7</v>
      </c>
      <c r="B5" s="120"/>
      <c r="C5" s="120"/>
      <c r="D5" s="121"/>
      <c r="E5" s="24" t="s">
        <v>58</v>
      </c>
      <c r="F5" s="100" t="s">
        <v>9</v>
      </c>
      <c r="G5" s="101"/>
      <c r="H5" s="101"/>
      <c r="I5" s="101"/>
      <c r="K5" s="26">
        <v>1</v>
      </c>
    </row>
    <row r="6" spans="1:11" s="25" customFormat="1" ht="27" customHeight="1">
      <c r="A6" s="55" t="s">
        <v>8</v>
      </c>
      <c r="B6" s="97" t="s">
        <v>45</v>
      </c>
      <c r="C6" s="97"/>
      <c r="D6" s="97"/>
      <c r="E6" s="51"/>
      <c r="F6" s="105"/>
      <c r="G6" s="106"/>
      <c r="H6" s="106"/>
      <c r="I6" s="107"/>
      <c r="K6" s="27">
        <v>1.5</v>
      </c>
    </row>
    <row r="7" spans="1:11" s="25" customFormat="1" ht="13.5" customHeight="1">
      <c r="A7" s="55" t="s">
        <v>10</v>
      </c>
      <c r="B7" s="97" t="s">
        <v>46</v>
      </c>
      <c r="C7" s="97"/>
      <c r="D7" s="97"/>
      <c r="E7" s="51"/>
      <c r="F7" s="105"/>
      <c r="G7" s="106"/>
      <c r="H7" s="106"/>
      <c r="I7" s="107"/>
      <c r="K7" s="27">
        <v>2</v>
      </c>
    </row>
    <row r="8" spans="1:11" s="25" customFormat="1" ht="13.5" customHeight="1">
      <c r="A8" s="55" t="s">
        <v>11</v>
      </c>
      <c r="B8" s="97" t="s">
        <v>26</v>
      </c>
      <c r="C8" s="97"/>
      <c r="D8" s="97"/>
      <c r="E8" s="51"/>
      <c r="F8" s="105"/>
      <c r="G8" s="106"/>
      <c r="H8" s="106"/>
      <c r="I8" s="107"/>
      <c r="K8" s="27">
        <v>2.5</v>
      </c>
    </row>
    <row r="9" spans="1:11" s="25" customFormat="1" ht="19.5" customHeight="1">
      <c r="A9" s="55" t="s">
        <v>12</v>
      </c>
      <c r="B9" s="97" t="s">
        <v>27</v>
      </c>
      <c r="C9" s="97"/>
      <c r="D9" s="97"/>
      <c r="E9" s="51"/>
      <c r="F9" s="105"/>
      <c r="G9" s="106"/>
      <c r="H9" s="106"/>
      <c r="I9" s="107"/>
      <c r="K9" s="27">
        <v>3</v>
      </c>
    </row>
    <row r="10" spans="1:11" s="25" customFormat="1" ht="13.5" customHeight="1">
      <c r="A10" s="55" t="s">
        <v>22</v>
      </c>
      <c r="B10" s="97" t="s">
        <v>28</v>
      </c>
      <c r="C10" s="97"/>
      <c r="D10" s="97"/>
      <c r="E10" s="51"/>
      <c r="F10" s="105"/>
      <c r="G10" s="106"/>
      <c r="H10" s="106"/>
      <c r="I10" s="107"/>
      <c r="K10" s="26">
        <v>3.5</v>
      </c>
    </row>
    <row r="11" spans="1:11" s="25" customFormat="1" ht="13.5" customHeight="1">
      <c r="A11" s="55" t="s">
        <v>23</v>
      </c>
      <c r="B11" s="97" t="s">
        <v>29</v>
      </c>
      <c r="C11" s="97"/>
      <c r="D11" s="97"/>
      <c r="E11" s="51"/>
      <c r="F11" s="105"/>
      <c r="G11" s="106"/>
      <c r="H11" s="106"/>
      <c r="I11" s="107"/>
      <c r="K11" s="26">
        <v>4</v>
      </c>
    </row>
    <row r="12" spans="1:11" s="25" customFormat="1" ht="13.5" customHeight="1">
      <c r="A12" s="55" t="s">
        <v>24</v>
      </c>
      <c r="B12" s="97" t="s">
        <v>30</v>
      </c>
      <c r="C12" s="97"/>
      <c r="D12" s="97"/>
      <c r="E12" s="51"/>
      <c r="F12" s="105"/>
      <c r="G12" s="106"/>
      <c r="H12" s="106"/>
      <c r="I12" s="107"/>
      <c r="K12" s="27">
        <v>4.5</v>
      </c>
    </row>
    <row r="13" spans="1:11" s="25" customFormat="1" ht="19.5" customHeight="1" thickBot="1">
      <c r="A13" s="55" t="s">
        <v>25</v>
      </c>
      <c r="B13" s="97" t="s">
        <v>47</v>
      </c>
      <c r="C13" s="97"/>
      <c r="D13" s="97"/>
      <c r="E13" s="51"/>
      <c r="F13" s="105"/>
      <c r="G13" s="106"/>
      <c r="H13" s="106"/>
      <c r="I13" s="110"/>
      <c r="K13" s="26">
        <v>5</v>
      </c>
    </row>
    <row r="14" spans="1:11" s="22" customFormat="1" ht="27" customHeight="1" thickBot="1" thickTop="1">
      <c r="A14" s="28"/>
      <c r="B14" s="29"/>
      <c r="C14" s="29"/>
      <c r="D14" s="29"/>
      <c r="E14" s="52">
        <f>SUM(E6:E13)</f>
        <v>0</v>
      </c>
      <c r="F14" s="114" t="s">
        <v>67</v>
      </c>
      <c r="G14" s="115"/>
      <c r="H14" s="116"/>
      <c r="I14" s="56">
        <f>SUM(E14/8)</f>
        <v>0</v>
      </c>
      <c r="K14" s="26">
        <v>5.5</v>
      </c>
    </row>
    <row r="15" spans="1:11" s="22" customFormat="1" ht="7.5" customHeight="1" thickTop="1">
      <c r="A15" s="30"/>
      <c r="E15" s="31"/>
      <c r="K15" s="27">
        <v>6</v>
      </c>
    </row>
    <row r="16" spans="1:9" s="23" customFormat="1" ht="13.5" customHeight="1">
      <c r="A16" s="118" t="s">
        <v>48</v>
      </c>
      <c r="B16" s="118"/>
      <c r="C16" s="118"/>
      <c r="D16" s="118"/>
      <c r="E16" s="118"/>
      <c r="F16" s="118"/>
      <c r="G16" s="118"/>
      <c r="H16" s="118"/>
      <c r="I16" s="118"/>
    </row>
    <row r="17" spans="1:9" s="23" customFormat="1" ht="13.5" customHeight="1">
      <c r="A17" s="118"/>
      <c r="B17" s="118"/>
      <c r="C17" s="118"/>
      <c r="D17" s="118"/>
      <c r="E17" s="118"/>
      <c r="F17" s="118"/>
      <c r="G17" s="118"/>
      <c r="H17" s="118"/>
      <c r="I17" s="118"/>
    </row>
    <row r="18" spans="1:9" s="25" customFormat="1" ht="27" customHeight="1">
      <c r="A18" s="119" t="s">
        <v>7</v>
      </c>
      <c r="B18" s="120"/>
      <c r="C18" s="120"/>
      <c r="D18" s="121"/>
      <c r="E18" s="24" t="s">
        <v>58</v>
      </c>
      <c r="F18" s="119" t="s">
        <v>9</v>
      </c>
      <c r="G18" s="120"/>
      <c r="H18" s="120"/>
      <c r="I18" s="121"/>
    </row>
    <row r="19" spans="1:9" s="25" customFormat="1" ht="19.5" customHeight="1">
      <c r="A19" s="55" t="s">
        <v>8</v>
      </c>
      <c r="B19" s="96" t="s">
        <v>49</v>
      </c>
      <c r="C19" s="96"/>
      <c r="D19" s="96"/>
      <c r="E19" s="51"/>
      <c r="F19" s="105"/>
      <c r="G19" s="106"/>
      <c r="H19" s="106"/>
      <c r="I19" s="107"/>
    </row>
    <row r="20" spans="1:9" s="25" customFormat="1" ht="40.5" customHeight="1">
      <c r="A20" s="55" t="s">
        <v>10</v>
      </c>
      <c r="B20" s="97" t="s">
        <v>50</v>
      </c>
      <c r="C20" s="97"/>
      <c r="D20" s="97"/>
      <c r="E20" s="51"/>
      <c r="F20" s="105"/>
      <c r="G20" s="106"/>
      <c r="H20" s="106"/>
      <c r="I20" s="107"/>
    </row>
    <row r="21" spans="1:9" s="25" customFormat="1" ht="13.5" customHeight="1">
      <c r="A21" s="55" t="s">
        <v>11</v>
      </c>
      <c r="B21" s="97" t="s">
        <v>51</v>
      </c>
      <c r="C21" s="97"/>
      <c r="D21" s="97"/>
      <c r="E21" s="51"/>
      <c r="F21" s="105"/>
      <c r="G21" s="106"/>
      <c r="H21" s="106"/>
      <c r="I21" s="107"/>
    </row>
    <row r="22" spans="1:9" s="25" customFormat="1" ht="27" customHeight="1">
      <c r="A22" s="55" t="s">
        <v>12</v>
      </c>
      <c r="B22" s="97" t="s">
        <v>52</v>
      </c>
      <c r="C22" s="97"/>
      <c r="D22" s="97"/>
      <c r="E22" s="51"/>
      <c r="F22" s="105"/>
      <c r="G22" s="106"/>
      <c r="H22" s="106"/>
      <c r="I22" s="107"/>
    </row>
    <row r="23" spans="1:9" s="25" customFormat="1" ht="40.5" customHeight="1" thickBot="1">
      <c r="A23" s="55" t="s">
        <v>22</v>
      </c>
      <c r="B23" s="97" t="s">
        <v>53</v>
      </c>
      <c r="C23" s="97"/>
      <c r="D23" s="97"/>
      <c r="E23" s="51"/>
      <c r="F23" s="105"/>
      <c r="G23" s="106"/>
      <c r="H23" s="106"/>
      <c r="I23" s="110"/>
    </row>
    <row r="24" spans="1:9" s="22" customFormat="1" ht="27" customHeight="1" thickBot="1" thickTop="1">
      <c r="A24" s="28"/>
      <c r="B24" s="29"/>
      <c r="C24" s="29"/>
      <c r="D24" s="29"/>
      <c r="E24" s="53">
        <f>SUM(E19:E23)</f>
        <v>0</v>
      </c>
      <c r="F24" s="114" t="s">
        <v>68</v>
      </c>
      <c r="G24" s="115"/>
      <c r="H24" s="116"/>
      <c r="I24" s="56">
        <f>SUM(E24/5)</f>
        <v>0</v>
      </c>
    </row>
    <row r="25" spans="1:5" s="22" customFormat="1" ht="6.75" customHeight="1" thickTop="1">
      <c r="A25" s="30"/>
      <c r="E25" s="31"/>
    </row>
    <row r="26" spans="1:9" s="23" customFormat="1" ht="27" customHeight="1">
      <c r="A26" s="130" t="s">
        <v>36</v>
      </c>
      <c r="B26" s="130"/>
      <c r="C26" s="130"/>
      <c r="D26" s="130"/>
      <c r="E26" s="130"/>
      <c r="F26" s="130"/>
      <c r="G26" s="130"/>
      <c r="H26" s="130"/>
      <c r="I26" s="32"/>
    </row>
    <row r="27" spans="1:9" s="22" customFormat="1" ht="27" customHeight="1">
      <c r="A27" s="127" t="s">
        <v>54</v>
      </c>
      <c r="B27" s="128"/>
      <c r="C27" s="128"/>
      <c r="D27" s="129"/>
      <c r="E27" s="33" t="s">
        <v>57</v>
      </c>
      <c r="F27" s="33" t="s">
        <v>63</v>
      </c>
      <c r="G27" s="33" t="s">
        <v>59</v>
      </c>
      <c r="H27" s="111" t="s">
        <v>56</v>
      </c>
      <c r="I27" s="112"/>
    </row>
    <row r="28" spans="1:9" s="25" customFormat="1" ht="27" customHeight="1">
      <c r="A28" s="34" t="s">
        <v>37</v>
      </c>
      <c r="B28" s="104" t="s">
        <v>38</v>
      </c>
      <c r="C28" s="104"/>
      <c r="D28" s="104"/>
      <c r="E28" s="15">
        <f>I14</f>
        <v>0</v>
      </c>
      <c r="F28" s="16">
        <v>0.4</v>
      </c>
      <c r="G28" s="17">
        <f>(E28*F28)*100</f>
        <v>0</v>
      </c>
      <c r="H28" s="98"/>
      <c r="I28" s="99"/>
    </row>
    <row r="29" spans="1:9" s="25" customFormat="1" ht="27" customHeight="1">
      <c r="A29" s="34" t="s">
        <v>39</v>
      </c>
      <c r="B29" s="102" t="s">
        <v>40</v>
      </c>
      <c r="C29" s="103"/>
      <c r="D29" s="113"/>
      <c r="E29" s="18">
        <f>I24</f>
        <v>0</v>
      </c>
      <c r="F29" s="16">
        <v>0.2</v>
      </c>
      <c r="G29" s="17">
        <f>(E29*F29)*100</f>
        <v>0</v>
      </c>
      <c r="H29" s="98"/>
      <c r="I29" s="99"/>
    </row>
    <row r="30" spans="1:9" s="25" customFormat="1" ht="27" customHeight="1">
      <c r="A30" s="34" t="s">
        <v>65</v>
      </c>
      <c r="B30" s="102" t="s">
        <v>42</v>
      </c>
      <c r="C30" s="103"/>
      <c r="D30" s="103"/>
      <c r="E30" s="19"/>
      <c r="F30" s="16">
        <v>0.2</v>
      </c>
      <c r="G30" s="17">
        <f>(E30*F30)*100</f>
        <v>0</v>
      </c>
      <c r="H30" s="98"/>
      <c r="I30" s="99"/>
    </row>
    <row r="31" spans="1:9" s="25" customFormat="1" ht="27" customHeight="1" thickBot="1">
      <c r="A31" s="34" t="s">
        <v>41</v>
      </c>
      <c r="B31" s="104" t="s">
        <v>66</v>
      </c>
      <c r="C31" s="104"/>
      <c r="D31" s="104"/>
      <c r="E31" s="50"/>
      <c r="F31" s="16">
        <v>0.2</v>
      </c>
      <c r="G31" s="17">
        <f>(E31*F31)*100</f>
        <v>0</v>
      </c>
      <c r="H31" s="98"/>
      <c r="I31" s="99"/>
    </row>
    <row r="32" spans="1:9" s="22" customFormat="1" ht="27" customHeight="1" thickBot="1" thickTop="1">
      <c r="A32" s="35"/>
      <c r="B32" s="36"/>
      <c r="C32" s="36"/>
      <c r="D32" s="37"/>
      <c r="E32" s="21"/>
      <c r="F32" s="38" t="s">
        <v>43</v>
      </c>
      <c r="G32" s="20">
        <f>SUM(G28:G31)</f>
        <v>0</v>
      </c>
      <c r="H32" s="39" t="s">
        <v>61</v>
      </c>
      <c r="I32" s="40">
        <f>G32/100</f>
        <v>0</v>
      </c>
    </row>
    <row r="33" spans="1:8" s="22" customFormat="1" ht="5.25" customHeight="1" thickTop="1">
      <c r="A33" s="30"/>
      <c r="E33" s="41"/>
      <c r="F33" s="42"/>
      <c r="G33" s="42"/>
      <c r="H33" s="41"/>
    </row>
    <row r="34" spans="1:8" s="22" customFormat="1" ht="9.75" customHeight="1">
      <c r="A34" s="30" t="s">
        <v>19</v>
      </c>
      <c r="E34" s="41"/>
      <c r="F34" s="42"/>
      <c r="G34" s="42"/>
      <c r="H34" s="41"/>
    </row>
    <row r="35" spans="1:20" s="22" customFormat="1" ht="9.75" customHeight="1">
      <c r="A35" s="43" t="s">
        <v>60</v>
      </c>
      <c r="B35" s="44"/>
      <c r="C35" s="44"/>
      <c r="D35" s="44"/>
      <c r="E35" s="44"/>
      <c r="F35" s="44"/>
      <c r="G35" s="45"/>
      <c r="H35" s="45"/>
      <c r="I35" s="46"/>
      <c r="J35" s="46"/>
      <c r="K35" s="45"/>
      <c r="S35" s="47"/>
      <c r="T35" s="47"/>
    </row>
    <row r="36" spans="1:5" s="22" customFormat="1" ht="9">
      <c r="A36" s="30"/>
      <c r="E36" s="31"/>
    </row>
    <row r="37" spans="1:9" s="22" customFormat="1" ht="27" customHeight="1">
      <c r="A37" s="117" t="s">
        <v>62</v>
      </c>
      <c r="B37" s="117"/>
      <c r="C37" s="117"/>
      <c r="D37" s="117"/>
      <c r="E37" s="117"/>
      <c r="F37" s="117"/>
      <c r="G37" s="117"/>
      <c r="H37" s="117"/>
      <c r="I37" s="117"/>
    </row>
    <row r="38" spans="1:5" s="22" customFormat="1" ht="9">
      <c r="A38" s="30"/>
      <c r="E38" s="31"/>
    </row>
    <row r="39" spans="1:8" s="23" customFormat="1" ht="12">
      <c r="A39" s="125" t="s">
        <v>14</v>
      </c>
      <c r="B39" s="125"/>
      <c r="C39" s="125"/>
      <c r="D39" s="125"/>
      <c r="E39" s="125"/>
      <c r="F39" s="125"/>
      <c r="G39" s="125"/>
      <c r="H39" s="126"/>
    </row>
    <row r="40" spans="1:5" s="22" customFormat="1" ht="5.25" customHeight="1">
      <c r="A40" s="30"/>
      <c r="E40" s="31"/>
    </row>
    <row r="41" spans="1:8" s="22" customFormat="1" ht="9">
      <c r="A41" s="123" t="s">
        <v>15</v>
      </c>
      <c r="B41" s="124"/>
      <c r="C41" s="124"/>
      <c r="D41" s="124"/>
      <c r="F41" s="124" t="s">
        <v>13</v>
      </c>
      <c r="G41" s="124"/>
      <c r="H41" s="124"/>
    </row>
    <row r="42" spans="1:8" s="22" customFormat="1" ht="9">
      <c r="A42" s="124"/>
      <c r="B42" s="124"/>
      <c r="C42" s="124"/>
      <c r="D42" s="124"/>
      <c r="F42" s="124"/>
      <c r="G42" s="124"/>
      <c r="H42" s="124"/>
    </row>
    <row r="43" spans="1:9" s="22" customFormat="1" ht="33.75" customHeight="1">
      <c r="A43" s="122"/>
      <c r="B43" s="122"/>
      <c r="C43" s="122"/>
      <c r="D43" s="122"/>
      <c r="F43" s="109"/>
      <c r="G43" s="109"/>
      <c r="H43" s="109"/>
      <c r="I43" s="109"/>
    </row>
    <row r="44" s="22" customFormat="1" ht="9">
      <c r="A44" s="30"/>
    </row>
    <row r="45" s="22" customFormat="1" ht="9">
      <c r="A45" s="30"/>
    </row>
    <row r="46" s="22" customFormat="1" ht="9">
      <c r="A46" s="30"/>
    </row>
    <row r="47" s="22" customFormat="1" ht="9">
      <c r="A47" s="30"/>
    </row>
    <row r="48" s="22" customFormat="1" ht="9">
      <c r="A48" s="30"/>
    </row>
    <row r="49" s="22" customFormat="1" ht="9">
      <c r="A49" s="30"/>
    </row>
    <row r="50" s="22" customFormat="1" ht="9">
      <c r="A50" s="30"/>
    </row>
    <row r="51" s="22" customFormat="1" ht="9">
      <c r="A51" s="30"/>
    </row>
    <row r="52" s="22" customFormat="1" ht="9">
      <c r="A52" s="30"/>
    </row>
    <row r="53" s="22" customFormat="1" ht="9">
      <c r="A53" s="30"/>
    </row>
    <row r="54" s="22" customFormat="1" ht="9">
      <c r="A54" s="30"/>
    </row>
    <row r="55" s="22" customFormat="1" ht="9">
      <c r="A55" s="30"/>
    </row>
    <row r="56" s="22" customFormat="1" ht="9">
      <c r="A56" s="30"/>
    </row>
    <row r="57" s="22" customFormat="1" ht="9">
      <c r="A57" s="30"/>
    </row>
    <row r="58" s="22" customFormat="1" ht="9">
      <c r="A58" s="30"/>
    </row>
    <row r="59" s="22" customFormat="1" ht="9">
      <c r="A59" s="30"/>
    </row>
    <row r="60" s="22" customFormat="1" ht="9">
      <c r="A60" s="30"/>
    </row>
    <row r="61" s="22" customFormat="1" ht="9">
      <c r="A61" s="30"/>
    </row>
    <row r="62" s="22" customFormat="1" ht="9">
      <c r="A62" s="30"/>
    </row>
    <row r="63" s="22" customFormat="1" ht="9">
      <c r="A63" s="30"/>
    </row>
    <row r="64" s="22" customFormat="1" ht="9">
      <c r="A64" s="30"/>
    </row>
    <row r="65" s="22" customFormat="1" ht="9">
      <c r="A65" s="30"/>
    </row>
    <row r="66" s="22" customFormat="1" ht="9">
      <c r="A66" s="30"/>
    </row>
    <row r="67" s="22" customFormat="1" ht="9">
      <c r="A67" s="30"/>
    </row>
    <row r="68" s="22" customFormat="1" ht="9">
      <c r="A68" s="30"/>
    </row>
    <row r="69" s="22" customFormat="1" ht="9">
      <c r="A69" s="30"/>
    </row>
    <row r="70" s="22" customFormat="1" ht="9">
      <c r="A70" s="30"/>
    </row>
    <row r="71" s="22" customFormat="1" ht="9">
      <c r="A71" s="30"/>
    </row>
    <row r="72" s="22" customFormat="1" ht="9">
      <c r="A72" s="30"/>
    </row>
    <row r="73" s="22" customFormat="1" ht="9"/>
    <row r="74" s="22" customFormat="1" ht="9"/>
    <row r="75" s="22" customFormat="1" ht="9"/>
    <row r="76" s="22" customFormat="1" ht="9"/>
    <row r="77" s="22" customFormat="1" ht="9"/>
    <row r="78" s="22" customFormat="1" ht="9"/>
    <row r="79" s="22" customFormat="1" ht="9"/>
    <row r="80" s="22" customFormat="1" ht="9"/>
    <row r="81" s="22" customFormat="1" ht="9"/>
    <row r="82" s="22" customFormat="1" ht="9"/>
    <row r="83" s="22" customFormat="1" ht="9"/>
    <row r="84" s="22" customFormat="1" ht="9"/>
    <row r="85" s="22" customFormat="1" ht="9"/>
    <row r="86" s="22" customFormat="1" ht="9"/>
    <row r="87" s="22" customFormat="1" ht="9"/>
    <row r="88" s="22" customFormat="1" ht="9"/>
    <row r="89" s="22" customFormat="1" ht="9"/>
    <row r="90" s="22" customFormat="1" ht="9"/>
    <row r="91" s="22" customFormat="1" ht="9"/>
    <row r="92" s="22" customFormat="1" ht="9"/>
    <row r="93" s="22" customFormat="1" ht="9"/>
    <row r="94" s="22" customFormat="1" ht="9"/>
    <row r="95" s="22" customFormat="1" ht="9"/>
    <row r="96" s="22" customFormat="1" ht="9"/>
    <row r="97" s="22" customFormat="1" ht="9"/>
    <row r="98" s="22" customFormat="1" ht="9"/>
    <row r="99" s="22" customFormat="1" ht="9"/>
    <row r="100" s="22" customFormat="1" ht="9"/>
    <row r="101" s="22" customFormat="1" ht="9"/>
    <row r="102" s="22" customFormat="1" ht="9"/>
    <row r="103" s="22" customFormat="1" ht="9"/>
    <row r="104" s="22" customFormat="1" ht="9"/>
    <row r="105" s="22" customFormat="1" ht="9"/>
    <row r="106" s="22" customFormat="1" ht="9"/>
    <row r="107" s="22" customFormat="1" ht="9"/>
    <row r="108" s="22" customFormat="1" ht="9"/>
    <row r="109" s="22" customFormat="1" ht="9"/>
    <row r="110" s="22" customFormat="1" ht="9"/>
    <row r="111" s="22" customFormat="1" ht="9"/>
    <row r="112" s="22" customFormat="1" ht="9"/>
    <row r="113" s="22" customFormat="1" ht="9"/>
    <row r="114" s="22" customFormat="1" ht="9"/>
    <row r="115" s="22" customFormat="1" ht="9"/>
    <row r="116" s="22" customFormat="1" ht="9"/>
    <row r="117" s="22" customFormat="1" ht="9"/>
    <row r="118" s="22" customFormat="1" ht="9"/>
    <row r="119" s="22" customFormat="1" ht="9"/>
    <row r="120" s="22" customFormat="1" ht="9"/>
    <row r="121" s="22" customFormat="1" ht="9"/>
    <row r="122" s="22" customFormat="1" ht="9"/>
    <row r="123" s="22" customFormat="1" ht="9"/>
    <row r="124" s="22" customFormat="1" ht="9"/>
    <row r="125" s="22" customFormat="1" ht="9"/>
    <row r="126" s="22" customFormat="1" ht="9"/>
    <row r="127" s="22" customFormat="1" ht="9"/>
    <row r="128" s="22" customFormat="1" ht="9"/>
    <row r="129" s="22" customFormat="1" ht="9"/>
    <row r="130" s="22" customFormat="1" ht="9"/>
    <row r="131" s="22" customFormat="1" ht="9"/>
    <row r="132" s="22" customFormat="1" ht="9"/>
    <row r="133" s="22" customFormat="1" ht="9"/>
    <row r="134" s="22" customFormat="1" ht="9"/>
    <row r="135" s="22" customFormat="1" ht="9"/>
    <row r="136" s="22" customFormat="1" ht="9"/>
    <row r="137" s="22" customFormat="1" ht="9"/>
    <row r="138" s="22" customFormat="1" ht="9"/>
    <row r="139" s="22" customFormat="1" ht="9"/>
    <row r="140" s="22" customFormat="1" ht="9"/>
    <row r="141" s="22" customFormat="1" ht="9"/>
    <row r="142" s="22" customFormat="1" ht="9"/>
    <row r="143" s="22" customFormat="1" ht="9"/>
    <row r="144" s="22" customFormat="1" ht="9"/>
    <row r="145" s="22" customFormat="1" ht="9"/>
    <row r="146" s="22" customFormat="1" ht="9"/>
    <row r="147" s="22" customFormat="1" ht="9"/>
    <row r="148" s="22" customFormat="1" ht="9"/>
    <row r="149" s="22" customFormat="1" ht="9"/>
    <row r="150" s="22" customFormat="1" ht="9"/>
    <row r="151" s="22" customFormat="1" ht="9"/>
    <row r="152" s="22" customFormat="1" ht="9"/>
    <row r="153" s="22" customFormat="1" ht="9"/>
    <row r="154" s="22" customFormat="1" ht="9"/>
    <row r="155" s="22" customFormat="1" ht="9"/>
    <row r="156" s="22" customFormat="1" ht="9"/>
    <row r="157" s="22" customFormat="1" ht="9"/>
    <row r="158" s="22" customFormat="1" ht="9"/>
    <row r="159" s="22" customFormat="1" ht="9"/>
    <row r="160" s="22" customFormat="1" ht="9"/>
    <row r="161" s="22" customFormat="1" ht="9"/>
    <row r="162" s="22" customFormat="1" ht="9"/>
    <row r="163" s="22" customFormat="1" ht="9"/>
    <row r="164" s="22" customFormat="1" ht="9"/>
    <row r="165" s="22" customFormat="1" ht="9"/>
    <row r="166" s="22" customFormat="1" ht="9"/>
    <row r="167" s="22" customFormat="1" ht="9"/>
    <row r="168" s="22" customFormat="1" ht="9"/>
    <row r="169" s="22" customFormat="1" ht="9"/>
    <row r="170" s="22" customFormat="1" ht="9"/>
    <row r="171" s="22" customFormat="1" ht="9"/>
    <row r="172" s="22" customFormat="1" ht="9"/>
    <row r="173" s="22" customFormat="1" ht="9"/>
    <row r="174" s="22" customFormat="1" ht="9"/>
    <row r="175" s="22" customFormat="1" ht="9"/>
    <row r="176" s="22" customFormat="1" ht="9"/>
    <row r="177" s="22" customFormat="1" ht="9"/>
    <row r="178" s="22" customFormat="1" ht="9"/>
    <row r="179" s="22" customFormat="1" ht="9"/>
    <row r="180" s="22" customFormat="1" ht="9"/>
    <row r="181" s="22" customFormat="1" ht="9"/>
    <row r="182" s="22" customFormat="1" ht="9"/>
    <row r="183" s="22" customFormat="1" ht="9"/>
    <row r="184" s="22" customFormat="1" ht="9"/>
  </sheetData>
  <sheetProtection password="CF73" sheet="1"/>
  <mergeCells count="53">
    <mergeCell ref="A43:D43"/>
    <mergeCell ref="B11:D11"/>
    <mergeCell ref="A41:D42"/>
    <mergeCell ref="F41:H42"/>
    <mergeCell ref="B21:D21"/>
    <mergeCell ref="A39:H39"/>
    <mergeCell ref="B31:D31"/>
    <mergeCell ref="A27:D27"/>
    <mergeCell ref="A26:H26"/>
    <mergeCell ref="F9:I9"/>
    <mergeCell ref="F10:I10"/>
    <mergeCell ref="F18:I18"/>
    <mergeCell ref="B23:D23"/>
    <mergeCell ref="B20:D20"/>
    <mergeCell ref="B22:D22"/>
    <mergeCell ref="B13:D13"/>
    <mergeCell ref="B8:D8"/>
    <mergeCell ref="B12:D12"/>
    <mergeCell ref="F21:I21"/>
    <mergeCell ref="A3:I4"/>
    <mergeCell ref="A18:D18"/>
    <mergeCell ref="A16:I17"/>
    <mergeCell ref="B7:D7"/>
    <mergeCell ref="B6:D6"/>
    <mergeCell ref="A5:D5"/>
    <mergeCell ref="F13:I13"/>
    <mergeCell ref="B29:D29"/>
    <mergeCell ref="F14:H14"/>
    <mergeCell ref="F24:H24"/>
    <mergeCell ref="F19:I19"/>
    <mergeCell ref="F20:I20"/>
    <mergeCell ref="A37:I37"/>
    <mergeCell ref="H31:I31"/>
    <mergeCell ref="F1:I1"/>
    <mergeCell ref="F43:I43"/>
    <mergeCell ref="F22:I22"/>
    <mergeCell ref="F23:I23"/>
    <mergeCell ref="H27:I27"/>
    <mergeCell ref="H28:I28"/>
    <mergeCell ref="F11:I11"/>
    <mergeCell ref="F12:I12"/>
    <mergeCell ref="F7:I7"/>
    <mergeCell ref="F8:I8"/>
    <mergeCell ref="A1:B1"/>
    <mergeCell ref="B19:D19"/>
    <mergeCell ref="B9:D9"/>
    <mergeCell ref="H29:I29"/>
    <mergeCell ref="H30:I30"/>
    <mergeCell ref="F5:I5"/>
    <mergeCell ref="B30:D30"/>
    <mergeCell ref="B28:D28"/>
    <mergeCell ref="F6:I6"/>
    <mergeCell ref="B10:D10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13 E19:E23 E31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2014-07-28T10:50:29Z</cp:lastPrinted>
  <dcterms:created xsi:type="dcterms:W3CDTF">2006-01-30T14:36:36Z</dcterms:created>
  <dcterms:modified xsi:type="dcterms:W3CDTF">2014-07-28T12:59:00Z</dcterms:modified>
  <cp:category/>
  <cp:version/>
  <cp:contentType/>
  <cp:contentStatus/>
</cp:coreProperties>
</file>