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'Noteneintrag'!$A$1:$J$38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<sst xmlns="http://schemas.openxmlformats.org/spreadsheetml/2006/main" count="74" uniqueCount="59">
  <si>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</si>
  <si>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</si>
  <si>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</si>
  <si>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</si>
  <si>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</si>
  <si>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</si>
  <si>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</si>
  <si>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</si>
  <si>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</si>
  <si>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</si>
  <si>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</si>
  <si>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</si>
  <si>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</si>
  <si>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</si>
  <si>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</si>
  <si>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</si>
  <si>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</si>
  <si>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</si>
  <si>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</si>
  <si>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</si>
  <si>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</si>
  <si>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</si>
  <si>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</si>
  <si>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</si>
  <si>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</si>
  <si>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</si>
  <si>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</si>
  <si>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</si>
  <si>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</si>
  <si>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</si>
  <si>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</si>
  <si>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</si>
  <si>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</si>
  <si>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</si>
  <si>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</si>
  <si>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</si>
  <si>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</si>
  <si>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</si>
  <si>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</si>
  <si>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</si>
  <si>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</si>
  <si>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</si>
  <si>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</si>
  <si>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</si>
  <si>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</si>
  <si>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</si>
  <si>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</si>
  <si>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Uhrenarbeiterin EBA / Uhrenarbeiter EBA</t>
  </si>
  <si>
    <t>Opératrice en horlogerie AFP / Opérateur en horlogerie AFP</t>
  </si>
  <si>
    <t>Operatrice in orologeria CFP / Operatore in orologeria CFP</t>
  </si>
  <si>
    <t>Regulieren / réglage / regolazione</t>
  </si>
  <si>
    <t>Zusammensetzen / assemblage / assemblaggio</t>
  </si>
  <si>
    <t>Gemäss der Verordnung über die berufliche Grundbildung vom 10.02.2015 / Conforme à l'ordonnance sur la formation professionnelle initiale du 10.02.2015 / 
Conforme a l'ordinanza sulla formazione professionale di base del 10.02.2015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</si>
  <si>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</si>
  <si>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</si>
  <si>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Zusammensetzen von Bestandteilen (Handlungskompetenzbereiche b, Ziffern 1 und 2); Anwenden der Richtlinien bezüglich Arbeitssicherheit, Gesundheits- und Umweltschutz /
Assemblage de composants (domaine de compétences opérationnelles b, chiffres 1 et 2); Application des directives de sécurité au travail, de protection de la santé et de l’environnement /
Assemblaggio di componenti (campo b, punti 1 e 2); Applicazione delle norme relative alla sicurezza sul lavoro e alla protezione della salute e dell’ambiente</t>
  </si>
  <si>
    <t>Schwerpunkt /
Domaine spécifique /
Orientamento</t>
  </si>
  <si>
    <t>Fertigen von branchenspezifischen Werkzeugen und Ausrüstung /
Réalisation d’outils et d’outillage horloger /
Realizzazione di strumenti e attrezzi per orologiai</t>
  </si>
  <si>
    <t>Zusammensetzen von Bestandteilen; Einhalten von Produktionsstandards; Anwenden der Richtlinien bezüglich Arbeitssicherheit, Gesundheits- und Umweltschutz / 
Assemblage de composants; Respect des standards de production; Application des directives de sécurité au travail, de protection de la santé et de l’environnement / 
Assemblaggio di componenti; Rispetto degli standard di produzione; Applicazione delle norme relative alla sicurezza sul lavoro e alla protezione della salute e dell’ambiente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</si>
</sst>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9" fontId="3" fillId="0" borderId="22" xfId="0" applyNumberFormat="1" applyFont="1" applyBorder="1" applyAlignment="1" applyProtection="1">
      <alignment vertical="center" wrapText="1"/>
      <protection locked="0"/>
    </xf>
    <xf numFmtId="9" fontId="3" fillId="0" borderId="33" xfId="0" applyNumberFormat="1" applyFont="1" applyBorder="1" applyAlignment="1" applyProtection="1">
      <alignment vertical="center" wrapText="1"/>
      <protection locked="0"/>
    </xf>
    <xf numFmtId="9" fontId="3" fillId="0" borderId="18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9" fontId="3" fillId="0" borderId="10" xfId="0" applyNumberFormat="1" applyFont="1" applyBorder="1" applyAlignment="1" applyProtection="1">
      <alignment vertical="center" wrapText="1"/>
      <protection locked="0"/>
    </xf>
    <xf numFmtId="9" fontId="3" fillId="0" borderId="11" xfId="0" applyNumberFormat="1" applyFont="1" applyBorder="1" applyAlignment="1" applyProtection="1">
      <alignment vertical="center" wrapText="1"/>
      <protection locked="0"/>
    </xf>
    <xf numFmtId="9" fontId="3" fillId="0" borderId="12" xfId="0" applyNumberFormat="1" applyFont="1" applyBorder="1" applyAlignment="1" applyProtection="1">
      <alignment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49208</v>
      </c>
      <c r="B1" s="92" t="s">
        <v>47</v>
      </c>
      <c r="C1" s="92"/>
      <c r="D1" s="92"/>
      <c r="E1" s="93"/>
      <c r="F1" s="91" t="s">
        <v>14</v>
      </c>
      <c r="G1" s="89"/>
    </row>
    <row r="2" spans="2:7" s="2" customFormat="1" ht="14.25" customHeight="1">
      <c r="B2" s="92" t="s">
        <v>48</v>
      </c>
      <c r="C2" s="92"/>
      <c r="D2" s="92"/>
      <c r="E2" s="93"/>
      <c r="F2" s="91"/>
      <c r="G2" s="90"/>
    </row>
    <row r="3" spans="2:7" s="2" customFormat="1" ht="14.25" customHeight="1">
      <c r="B3" s="25" t="s">
        <v>49</v>
      </c>
      <c r="C3" s="25"/>
      <c r="D3" s="25"/>
      <c r="E3" s="15"/>
      <c r="F3" s="71" t="s">
        <v>28</v>
      </c>
      <c r="G3" s="82"/>
    </row>
    <row r="4" spans="2:7" s="2" customFormat="1" ht="14.25" customHeight="1">
      <c r="B4" s="25"/>
      <c r="C4" s="25"/>
      <c r="D4" s="25"/>
      <c r="E4" s="15"/>
      <c r="F4" s="71"/>
      <c r="G4" s="83"/>
    </row>
    <row r="5" spans="2:9" s="2" customFormat="1" ht="14.25" customHeight="1">
      <c r="B5" s="25"/>
      <c r="C5" s="25"/>
      <c r="D5" s="25"/>
      <c r="E5" s="15"/>
      <c r="F5" s="26"/>
      <c r="G5" s="55"/>
      <c r="I5" s="67" t="s">
        <v>42</v>
      </c>
    </row>
    <row r="6" spans="2:9" s="2" customFormat="1" ht="14.25" customHeight="1">
      <c r="B6" s="65" t="s">
        <v>41</v>
      </c>
      <c r="C6" s="14"/>
      <c r="D6" s="14"/>
      <c r="E6" s="14"/>
      <c r="F6" s="66"/>
      <c r="G6" s="55"/>
      <c r="I6" s="67" t="s">
        <v>51</v>
      </c>
    </row>
    <row r="7" spans="2:9" s="62" customFormat="1" ht="17.25" customHeight="1">
      <c r="B7" s="75" t="s">
        <v>42</v>
      </c>
      <c r="C7" s="75"/>
      <c r="D7" s="75"/>
      <c r="E7" s="75"/>
      <c r="F7" s="75"/>
      <c r="G7" s="75"/>
      <c r="I7" s="67" t="s">
        <v>50</v>
      </c>
    </row>
    <row r="8" spans="3:9" s="2" customFormat="1" ht="15.75" customHeight="1" thickBot="1">
      <c r="C8" s="61"/>
      <c r="D8" s="61"/>
      <c r="E8" s="61"/>
      <c r="F8" s="61"/>
      <c r="G8" s="61"/>
      <c r="I8" s="68"/>
    </row>
    <row r="9" spans="1:8" s="1" customFormat="1" ht="17.25" customHeight="1">
      <c r="A9" s="12"/>
      <c r="B9" s="81" t="s">
        <v>16</v>
      </c>
      <c r="C9" s="81"/>
      <c r="D9" s="81"/>
      <c r="E9" s="81"/>
      <c r="F9" s="81"/>
      <c r="G9" s="13"/>
      <c r="H9" s="5"/>
    </row>
    <row r="10" spans="1:8" s="1" customFormat="1" ht="17.25" customHeight="1" thickBot="1">
      <c r="A10" s="78" t="s">
        <v>17</v>
      </c>
      <c r="B10" s="79"/>
      <c r="C10" s="79"/>
      <c r="D10" s="79"/>
      <c r="E10" s="79"/>
      <c r="F10" s="79"/>
      <c r="G10" s="80"/>
      <c r="H10" s="5"/>
    </row>
    <row r="11" s="2" customFormat="1" ht="11.25" customHeight="1"/>
    <row r="12" spans="1:7" s="2" customFormat="1" ht="21" customHeight="1">
      <c r="A12" s="77" t="s">
        <v>52</v>
      </c>
      <c r="B12" s="77"/>
      <c r="C12" s="77"/>
      <c r="D12" s="77"/>
      <c r="E12" s="77"/>
      <c r="F12" s="77"/>
      <c r="G12" s="77"/>
    </row>
    <row r="13" s="1" customFormat="1" ht="12.75"/>
    <row r="14" spans="1:7" s="3" customFormat="1" ht="12" customHeight="1">
      <c r="A14" s="76" t="s">
        <v>12</v>
      </c>
      <c r="B14" s="76"/>
      <c r="C14" s="76"/>
      <c r="D14" s="76"/>
      <c r="E14" s="76"/>
      <c r="F14" s="76"/>
      <c r="G14" s="76"/>
    </row>
    <row r="15" s="2" customFormat="1" ht="9"/>
    <row r="16" spans="1:7" s="2" customFormat="1" ht="9" customHeight="1">
      <c r="A16" s="98" t="s">
        <v>0</v>
      </c>
      <c r="B16" s="98"/>
      <c r="C16" s="82"/>
      <c r="D16" s="82"/>
      <c r="E16" s="82"/>
      <c r="F16" s="82"/>
      <c r="G16" s="82"/>
    </row>
    <row r="17" spans="1:7" s="3" customFormat="1" ht="10.5" customHeight="1">
      <c r="A17" s="99"/>
      <c r="B17" s="99"/>
      <c r="C17" s="83"/>
      <c r="D17" s="83"/>
      <c r="E17" s="83"/>
      <c r="F17" s="83"/>
      <c r="G17" s="83"/>
    </row>
    <row r="18" s="2" customFormat="1" ht="13.5" customHeight="1"/>
    <row r="19" spans="1:7" s="2" customFormat="1" ht="9" customHeight="1">
      <c r="A19" s="98" t="s">
        <v>5</v>
      </c>
      <c r="B19" s="98"/>
      <c r="C19" s="84"/>
      <c r="D19" s="84"/>
      <c r="E19" s="84"/>
      <c r="F19" s="84"/>
      <c r="G19" s="84"/>
    </row>
    <row r="20" spans="1:7" s="3" customFormat="1" ht="12">
      <c r="A20" s="99"/>
      <c r="B20" s="99"/>
      <c r="C20" s="85"/>
      <c r="D20" s="85"/>
      <c r="E20" s="85"/>
      <c r="F20" s="85"/>
      <c r="G20" s="85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100" t="s">
        <v>1</v>
      </c>
      <c r="B23" s="101"/>
      <c r="C23" s="101"/>
      <c r="D23" s="101"/>
      <c r="E23" s="101"/>
      <c r="F23" s="101"/>
      <c r="G23" s="102"/>
    </row>
    <row r="24" spans="1:7" s="2" customFormat="1" ht="9" customHeight="1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86" t="s">
        <v>3</v>
      </c>
      <c r="B27" s="86"/>
      <c r="C27" s="86"/>
      <c r="D27" s="86"/>
      <c r="E27" s="86"/>
      <c r="F27" s="86"/>
      <c r="G27" s="86"/>
    </row>
    <row r="28" s="2" customFormat="1" ht="9"/>
    <row r="29" spans="1:7" s="2" customFormat="1" ht="30" customHeight="1">
      <c r="A29" s="97" t="s">
        <v>11</v>
      </c>
      <c r="B29" s="97"/>
      <c r="C29" s="97"/>
      <c r="D29" s="97"/>
      <c r="E29" s="97"/>
      <c r="F29" s="97"/>
      <c r="G29" s="97"/>
    </row>
    <row r="30" s="2" customFormat="1" ht="9"/>
    <row r="31" spans="1:7" s="2" customFormat="1" ht="144" customHeight="1">
      <c r="A31" s="94"/>
      <c r="B31" s="95"/>
      <c r="C31" s="95"/>
      <c r="D31" s="95"/>
      <c r="E31" s="95"/>
      <c r="F31" s="95"/>
      <c r="G31" s="96"/>
    </row>
    <row r="32" s="2" customFormat="1" ht="9"/>
    <row r="33" spans="1:7" s="2" customFormat="1" ht="9" customHeight="1">
      <c r="A33" s="87" t="s">
        <v>29</v>
      </c>
      <c r="B33" s="87"/>
      <c r="C33" s="87"/>
      <c r="E33" s="87" t="s">
        <v>30</v>
      </c>
      <c r="F33" s="87"/>
      <c r="G33" s="87"/>
    </row>
    <row r="34" spans="1:7" s="2" customFormat="1" ht="9">
      <c r="A34" s="87"/>
      <c r="B34" s="87"/>
      <c r="C34" s="87"/>
      <c r="E34" s="87"/>
      <c r="F34" s="87"/>
      <c r="G34" s="87"/>
    </row>
    <row r="35" spans="1:7" s="2" customFormat="1" ht="33.75" customHeight="1">
      <c r="A35" s="90"/>
      <c r="B35" s="83"/>
      <c r="C35" s="83"/>
      <c r="E35" s="83"/>
      <c r="F35" s="83"/>
      <c r="G35" s="83"/>
    </row>
    <row r="36" spans="5:7" s="2" customFormat="1" ht="33.75" customHeight="1">
      <c r="E36" s="83"/>
      <c r="F36" s="83"/>
      <c r="G36" s="83"/>
    </row>
    <row r="37" spans="5:7" s="2" customFormat="1" ht="9" customHeight="1">
      <c r="E37" s="4"/>
      <c r="F37" s="4"/>
      <c r="G37" s="4"/>
    </row>
    <row r="38" spans="1:7" s="2" customFormat="1" ht="9" customHeight="1">
      <c r="A38" s="88" t="s">
        <v>4</v>
      </c>
      <c r="B38" s="88"/>
      <c r="C38" s="88"/>
      <c r="D38" s="88"/>
      <c r="E38" s="88"/>
      <c r="F38" s="88"/>
      <c r="G38" s="88"/>
    </row>
    <row r="39" spans="1:7" s="2" customFormat="1" ht="9">
      <c r="A39" s="88"/>
      <c r="B39" s="88"/>
      <c r="C39" s="88"/>
      <c r="D39" s="88"/>
      <c r="E39" s="88"/>
      <c r="F39" s="88"/>
      <c r="G39" s="88"/>
    </row>
    <row r="40" spans="1:7" s="2" customFormat="1" ht="12.75" customHeight="1">
      <c r="A40" s="88"/>
      <c r="B40" s="88"/>
      <c r="C40" s="88"/>
      <c r="D40" s="88"/>
      <c r="E40" s="88"/>
      <c r="F40" s="88"/>
      <c r="G40" s="88"/>
    </row>
    <row r="41" spans="1:7" s="2" customFormat="1" ht="9" customHeight="1" hidden="1">
      <c r="A41" s="88"/>
      <c r="B41" s="88"/>
      <c r="C41" s="88"/>
      <c r="D41" s="88"/>
      <c r="E41" s="88"/>
      <c r="F41" s="88"/>
      <c r="G41" s="88"/>
    </row>
    <row r="42" s="2" customFormat="1" ht="9" customHeight="1"/>
    <row r="43" spans="1:7" s="2" customFormat="1" ht="12">
      <c r="A43" s="86" t="s">
        <v>10</v>
      </c>
      <c r="B43" s="86"/>
      <c r="C43" s="86"/>
      <c r="D43" s="86"/>
      <c r="E43" s="86"/>
      <c r="F43" s="86"/>
      <c r="G43" s="86"/>
    </row>
    <row r="44" s="2" customFormat="1" ht="9"/>
    <row r="45" s="2" customFormat="1" ht="120.75" customHeight="1"/>
  </sheetData>
  <sheetProtection password="CF73" sheet="1"/>
  <mergeCells count="27"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F3:F4"/>
    <mergeCell ref="A24:G24"/>
    <mergeCell ref="B7:G7"/>
    <mergeCell ref="A14:G14"/>
    <mergeCell ref="A12:G12"/>
    <mergeCell ref="A10:G10"/>
    <mergeCell ref="B9:F9"/>
    <mergeCell ref="C16:G17"/>
    <mergeCell ref="C19:G20"/>
  </mergeCells>
  <dataValidations count="1">
    <dataValidation type="list" showInputMessage="1" showErrorMessage="1" sqref="B7:G7">
      <formula1>$I$5:$I$7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4"/>
  <sheetViews>
    <sheetView showZeros="0" zoomScalePageLayoutView="0" workbookViewId="0" topLeftCell="A1">
      <selection activeCell="G5" sqref="G5"/>
    </sheetView>
  </sheetViews>
  <sheetFormatPr defaultColWidth="11.421875" defaultRowHeight="12.75"/>
  <cols>
    <col min="1" max="1" width="2.28125" style="42" customWidth="1"/>
    <col min="2" max="4" width="20.00390625" style="51" customWidth="1"/>
    <col min="5" max="7" width="6.8515625" style="51" customWidth="1"/>
    <col min="8" max="10" width="11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5">
        <f>Vorderseite!A1</f>
        <v>49208</v>
      </c>
      <c r="B1" s="105"/>
      <c r="G1" s="29" t="s">
        <v>15</v>
      </c>
      <c r="H1" s="104">
        <f>Vorderseite!C16</f>
        <v>0</v>
      </c>
      <c r="I1" s="104"/>
      <c r="J1" s="104"/>
      <c r="L1" s="30"/>
    </row>
    <row r="2" s="18" customFormat="1" ht="15" customHeight="1"/>
    <row r="3" spans="1:10" s="18" customFormat="1" ht="28.5" customHeight="1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>
      <c r="A4" s="114" t="s">
        <v>43</v>
      </c>
      <c r="B4" s="115"/>
      <c r="C4" s="115"/>
      <c r="D4" s="115"/>
      <c r="E4" s="115"/>
      <c r="F4" s="116"/>
      <c r="G4" s="31" t="s">
        <v>31</v>
      </c>
      <c r="H4" s="106" t="s">
        <v>6</v>
      </c>
      <c r="I4" s="107"/>
      <c r="J4" s="108"/>
      <c r="L4" s="30">
        <v>1</v>
      </c>
    </row>
    <row r="5" spans="1:12" s="18" customFormat="1" ht="55.5" customHeight="1">
      <c r="A5" s="69" t="s">
        <v>32</v>
      </c>
      <c r="B5" s="123" t="s">
        <v>55</v>
      </c>
      <c r="C5" s="124"/>
      <c r="D5" s="124"/>
      <c r="E5" s="124"/>
      <c r="F5" s="125"/>
      <c r="G5" s="53"/>
      <c r="H5" s="109"/>
      <c r="I5" s="110"/>
      <c r="J5" s="111"/>
      <c r="L5" s="30">
        <v>1.5</v>
      </c>
    </row>
    <row r="6" spans="1:12" s="18" customFormat="1" ht="28.5" customHeight="1" thickBot="1">
      <c r="A6" s="56" t="s">
        <v>33</v>
      </c>
      <c r="B6" s="138" t="s">
        <v>56</v>
      </c>
      <c r="C6" s="139"/>
      <c r="D6" s="139"/>
      <c r="E6" s="139"/>
      <c r="F6" s="140"/>
      <c r="G6" s="53"/>
      <c r="H6" s="120"/>
      <c r="I6" s="121"/>
      <c r="J6" s="122"/>
      <c r="L6" s="30">
        <v>2</v>
      </c>
    </row>
    <row r="7" spans="1:12" s="18" customFormat="1" ht="28.5" customHeight="1" thickBot="1" thickTop="1">
      <c r="A7" s="16"/>
      <c r="B7" s="36"/>
      <c r="C7" s="36"/>
      <c r="D7" s="36"/>
      <c r="G7" s="28">
        <f>SUM(G5:G6)</f>
        <v>0</v>
      </c>
      <c r="H7" s="127" t="s">
        <v>40</v>
      </c>
      <c r="I7" s="147"/>
      <c r="J7" s="37">
        <f>G7/2</f>
        <v>0</v>
      </c>
      <c r="L7" s="70">
        <v>2.5</v>
      </c>
    </row>
    <row r="8" spans="1:12" s="18" customFormat="1" ht="15" customHeight="1" thickTop="1">
      <c r="A8" s="16"/>
      <c r="B8" s="36"/>
      <c r="C8" s="36"/>
      <c r="D8" s="36"/>
      <c r="E8" s="36"/>
      <c r="F8" s="36"/>
      <c r="G8" s="27"/>
      <c r="H8" s="39"/>
      <c r="I8" s="40"/>
      <c r="J8" s="20"/>
      <c r="L8" s="30">
        <v>3</v>
      </c>
    </row>
    <row r="9" spans="1:12" s="18" customFormat="1" ht="28.5" customHeight="1">
      <c r="A9" s="103" t="s">
        <v>53</v>
      </c>
      <c r="B9" s="103"/>
      <c r="C9" s="103"/>
      <c r="D9" s="103"/>
      <c r="E9" s="103"/>
      <c r="F9" s="103"/>
      <c r="G9" s="103"/>
      <c r="H9" s="103"/>
      <c r="I9" s="103"/>
      <c r="J9" s="103"/>
      <c r="L9" s="30">
        <v>3.5</v>
      </c>
    </row>
    <row r="10" spans="1:12" s="33" customFormat="1" ht="28.5" customHeight="1">
      <c r="A10" s="114" t="s">
        <v>43</v>
      </c>
      <c r="B10" s="115"/>
      <c r="C10" s="115"/>
      <c r="D10" s="116"/>
      <c r="E10" s="31" t="s">
        <v>31</v>
      </c>
      <c r="F10" s="32" t="s">
        <v>44</v>
      </c>
      <c r="G10" s="32" t="s">
        <v>26</v>
      </c>
      <c r="H10" s="117" t="s">
        <v>6</v>
      </c>
      <c r="I10" s="118"/>
      <c r="J10" s="119"/>
      <c r="L10" s="30">
        <v>4</v>
      </c>
    </row>
    <row r="11" spans="1:12" s="18" customFormat="1" ht="28.5" customHeight="1">
      <c r="A11" s="56" t="s">
        <v>32</v>
      </c>
      <c r="B11" s="123" t="s">
        <v>57</v>
      </c>
      <c r="C11" s="124"/>
      <c r="D11" s="125"/>
      <c r="E11" s="53"/>
      <c r="F11" s="34">
        <v>0.4</v>
      </c>
      <c r="G11" s="35">
        <f>E11*F11*100</f>
        <v>0</v>
      </c>
      <c r="H11" s="126"/>
      <c r="I11" s="126"/>
      <c r="J11" s="126"/>
      <c r="L11" s="30">
        <v>4.5</v>
      </c>
    </row>
    <row r="12" spans="1:12" s="18" customFormat="1" ht="55.5" customHeight="1" thickBot="1">
      <c r="A12" s="56" t="s">
        <v>33</v>
      </c>
      <c r="B12" s="123" t="s">
        <v>58</v>
      </c>
      <c r="C12" s="124"/>
      <c r="D12" s="125"/>
      <c r="E12" s="53"/>
      <c r="F12" s="34">
        <v>0.6</v>
      </c>
      <c r="G12" s="35">
        <f>E12*F12*100</f>
        <v>0</v>
      </c>
      <c r="H12" s="126"/>
      <c r="I12" s="126"/>
      <c r="J12" s="126"/>
      <c r="L12" s="30">
        <v>5</v>
      </c>
    </row>
    <row r="13" spans="1:12" s="18" customFormat="1" ht="28.5" customHeight="1" thickBot="1" thickTop="1">
      <c r="A13" s="16"/>
      <c r="B13" s="36"/>
      <c r="C13" s="36"/>
      <c r="D13" s="36"/>
      <c r="E13" s="36"/>
      <c r="F13" s="36"/>
      <c r="G13" s="28">
        <f>SUM(G11:G12)</f>
        <v>0</v>
      </c>
      <c r="H13" s="127" t="s">
        <v>39</v>
      </c>
      <c r="I13" s="128"/>
      <c r="J13" s="37">
        <f>G13/100</f>
        <v>0</v>
      </c>
      <c r="L13" s="30">
        <v>5.5</v>
      </c>
    </row>
    <row r="14" spans="1:12" s="18" customFormat="1" ht="15" customHeight="1" thickTop="1">
      <c r="A14" s="16"/>
      <c r="B14" s="36"/>
      <c r="C14" s="36"/>
      <c r="D14" s="36"/>
      <c r="E14" s="57"/>
      <c r="F14" s="63"/>
      <c r="G14" s="63"/>
      <c r="H14" s="63"/>
      <c r="I14" s="63"/>
      <c r="J14" s="20"/>
      <c r="L14" s="70">
        <v>6</v>
      </c>
    </row>
    <row r="15" spans="1:12" s="18" customFormat="1" ht="28.5" customHeight="1">
      <c r="A15" s="103" t="s">
        <v>35</v>
      </c>
      <c r="B15" s="103"/>
      <c r="C15" s="103"/>
      <c r="D15" s="103"/>
      <c r="E15" s="103"/>
      <c r="F15" s="103"/>
      <c r="G15" s="103"/>
      <c r="H15" s="103"/>
      <c r="I15" s="103"/>
      <c r="J15" s="103"/>
      <c r="L15" s="30"/>
    </row>
    <row r="16" spans="1:12" s="18" customFormat="1" ht="28.5" customHeight="1">
      <c r="A16" s="114" t="s">
        <v>43</v>
      </c>
      <c r="B16" s="115"/>
      <c r="C16" s="115"/>
      <c r="D16" s="115"/>
      <c r="E16" s="115"/>
      <c r="F16" s="116"/>
      <c r="G16" s="31" t="s">
        <v>31</v>
      </c>
      <c r="H16" s="106" t="s">
        <v>6</v>
      </c>
      <c r="I16" s="107"/>
      <c r="J16" s="108"/>
      <c r="L16" s="30"/>
    </row>
    <row r="17" spans="1:12" s="18" customFormat="1" ht="28.5" customHeight="1">
      <c r="A17" s="69" t="s">
        <v>18</v>
      </c>
      <c r="B17" s="123" t="s">
        <v>37</v>
      </c>
      <c r="C17" s="124"/>
      <c r="D17" s="124"/>
      <c r="E17" s="124"/>
      <c r="F17" s="125"/>
      <c r="G17" s="53"/>
      <c r="H17" s="109"/>
      <c r="I17" s="110"/>
      <c r="J17" s="111"/>
      <c r="L17" s="30"/>
    </row>
    <row r="18" spans="1:12" s="18" customFormat="1" ht="28.5" customHeight="1" thickBot="1">
      <c r="A18" s="56" t="s">
        <v>19</v>
      </c>
      <c r="B18" s="138" t="s">
        <v>38</v>
      </c>
      <c r="C18" s="139"/>
      <c r="D18" s="139"/>
      <c r="E18" s="139"/>
      <c r="F18" s="140"/>
      <c r="G18" s="53"/>
      <c r="H18" s="120"/>
      <c r="I18" s="121"/>
      <c r="J18" s="122"/>
      <c r="L18" s="30"/>
    </row>
    <row r="19" spans="1:12" s="18" customFormat="1" ht="28.5" customHeight="1" thickBot="1" thickTop="1">
      <c r="A19" s="16"/>
      <c r="B19" s="36"/>
      <c r="C19" s="36"/>
      <c r="D19" s="36"/>
      <c r="G19" s="28">
        <f>SUM(G17:G18)</f>
        <v>0</v>
      </c>
      <c r="H19" s="127" t="s">
        <v>40</v>
      </c>
      <c r="I19" s="147"/>
      <c r="J19" s="37">
        <f>G19/2</f>
        <v>0</v>
      </c>
      <c r="L19" s="33"/>
    </row>
    <row r="20" spans="1:12" s="38" customFormat="1" ht="15" customHeight="1" thickTop="1">
      <c r="A20" s="16"/>
      <c r="B20" s="36"/>
      <c r="C20" s="36"/>
      <c r="D20" s="36"/>
      <c r="E20" s="36"/>
      <c r="F20" s="36"/>
      <c r="G20" s="57"/>
      <c r="H20" s="39"/>
      <c r="I20" s="40"/>
      <c r="J20" s="20"/>
      <c r="L20" s="18"/>
    </row>
    <row r="21" spans="1:12" s="38" customFormat="1" ht="28.5" customHeight="1">
      <c r="A21" s="143" t="s">
        <v>7</v>
      </c>
      <c r="B21" s="143"/>
      <c r="C21" s="143"/>
      <c r="D21" s="143"/>
      <c r="E21" s="143"/>
      <c r="F21" s="143"/>
      <c r="G21" s="143"/>
      <c r="H21" s="143"/>
      <c r="I21" s="143"/>
      <c r="J21" s="144"/>
      <c r="L21" s="18"/>
    </row>
    <row r="22" spans="1:12" s="33" customFormat="1" ht="28.5" customHeight="1">
      <c r="A22" s="145"/>
      <c r="B22" s="115"/>
      <c r="C22" s="115"/>
      <c r="D22" s="116"/>
      <c r="E22" s="31" t="s">
        <v>34</v>
      </c>
      <c r="F22" s="32" t="s">
        <v>44</v>
      </c>
      <c r="G22" s="32" t="s">
        <v>26</v>
      </c>
      <c r="H22" s="117" t="s">
        <v>6</v>
      </c>
      <c r="I22" s="118"/>
      <c r="J22" s="119"/>
      <c r="L22" s="18"/>
    </row>
    <row r="23" spans="1:10" s="18" customFormat="1" ht="28.5" customHeight="1">
      <c r="A23" s="58" t="s">
        <v>18</v>
      </c>
      <c r="B23" s="146" t="s">
        <v>24</v>
      </c>
      <c r="C23" s="146"/>
      <c r="D23" s="146"/>
      <c r="E23" s="24">
        <f>J7</f>
        <v>0</v>
      </c>
      <c r="F23" s="60">
        <v>0.4</v>
      </c>
      <c r="G23" s="35">
        <f>E23*F23*100</f>
        <v>0</v>
      </c>
      <c r="H23" s="126"/>
      <c r="I23" s="126"/>
      <c r="J23" s="126"/>
    </row>
    <row r="24" spans="1:10" s="18" customFormat="1" ht="28.5" customHeight="1">
      <c r="A24" s="58" t="s">
        <v>19</v>
      </c>
      <c r="B24" s="137" t="s">
        <v>25</v>
      </c>
      <c r="C24" s="137"/>
      <c r="D24" s="137"/>
      <c r="E24" s="24">
        <f>J13</f>
        <v>0</v>
      </c>
      <c r="F24" s="60">
        <v>0.2</v>
      </c>
      <c r="G24" s="35">
        <f>E24*F24*100</f>
        <v>0</v>
      </c>
      <c r="H24" s="126"/>
      <c r="I24" s="126"/>
      <c r="J24" s="126"/>
    </row>
    <row r="25" spans="1:12" s="18" customFormat="1" ht="28.5" customHeight="1">
      <c r="A25" s="58" t="s">
        <v>20</v>
      </c>
      <c r="B25" s="123" t="s">
        <v>27</v>
      </c>
      <c r="C25" s="124"/>
      <c r="D25" s="125"/>
      <c r="E25" s="19"/>
      <c r="F25" s="60">
        <v>0.2</v>
      </c>
      <c r="G25" s="35">
        <f>E25*F25*100</f>
        <v>0</v>
      </c>
      <c r="H25" s="126"/>
      <c r="I25" s="126"/>
      <c r="J25" s="126"/>
      <c r="L25" s="38"/>
    </row>
    <row r="26" spans="1:12" s="18" customFormat="1" ht="28.5" customHeight="1" thickBot="1">
      <c r="A26" s="59" t="s">
        <v>21</v>
      </c>
      <c r="B26" s="134" t="s">
        <v>36</v>
      </c>
      <c r="C26" s="135"/>
      <c r="D26" s="136"/>
      <c r="E26" s="24">
        <f>J19</f>
        <v>0</v>
      </c>
      <c r="F26" s="60">
        <v>0.2</v>
      </c>
      <c r="G26" s="35">
        <f>E26*F26*100</f>
        <v>0</v>
      </c>
      <c r="H26" s="126"/>
      <c r="I26" s="126"/>
      <c r="J26" s="126"/>
      <c r="L26" s="38"/>
    </row>
    <row r="27" spans="1:12" s="18" customFormat="1" ht="28.5" customHeight="1" thickBot="1" thickTop="1">
      <c r="A27" s="16"/>
      <c r="B27" s="36"/>
      <c r="C27" s="36"/>
      <c r="D27" s="36"/>
      <c r="E27" s="36"/>
      <c r="F27" s="36"/>
      <c r="G27" s="64">
        <f>SUM(G23:G26)</f>
        <v>0</v>
      </c>
      <c r="H27" s="141" t="s">
        <v>45</v>
      </c>
      <c r="I27" s="142"/>
      <c r="J27" s="54">
        <f>SUM(G27/100)</f>
        <v>0</v>
      </c>
      <c r="L27" s="33"/>
    </row>
    <row r="28" spans="1:12" s="38" customFormat="1" ht="28.5" customHeight="1" thickTop="1">
      <c r="A28" s="16"/>
      <c r="B28" s="16"/>
      <c r="C28" s="16"/>
      <c r="D28" s="16"/>
      <c r="E28" s="16"/>
      <c r="F28" s="16"/>
      <c r="G28" s="20"/>
      <c r="H28" s="21"/>
      <c r="I28" s="22"/>
      <c r="J28" s="20"/>
      <c r="L28" s="33"/>
    </row>
    <row r="29" spans="1:12" s="38" customFormat="1" ht="14.25" customHeight="1">
      <c r="A29" s="41" t="s">
        <v>13</v>
      </c>
      <c r="B29" s="42"/>
      <c r="C29" s="42"/>
      <c r="D29" s="42"/>
      <c r="E29" s="42"/>
      <c r="F29" s="42"/>
      <c r="G29" s="43"/>
      <c r="H29" s="44"/>
      <c r="I29" s="44"/>
      <c r="J29" s="43"/>
      <c r="L29" s="18"/>
    </row>
    <row r="30" spans="1:12" s="33" customFormat="1" ht="14.25" customHeight="1">
      <c r="A30" s="45" t="s">
        <v>22</v>
      </c>
      <c r="B30" s="46"/>
      <c r="C30" s="46"/>
      <c r="D30" s="46"/>
      <c r="E30" s="46"/>
      <c r="F30" s="46"/>
      <c r="G30" s="43"/>
      <c r="H30" s="44"/>
      <c r="I30" s="44"/>
      <c r="J30" s="43"/>
      <c r="L30" s="18"/>
    </row>
    <row r="31" spans="1:12" s="33" customFormat="1" ht="14.25" customHeight="1">
      <c r="A31" s="45"/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18" customFormat="1" ht="36" customHeight="1">
      <c r="A32" s="112" t="s">
        <v>46</v>
      </c>
      <c r="B32" s="113"/>
      <c r="C32" s="113"/>
      <c r="D32" s="113"/>
      <c r="E32" s="113"/>
      <c r="F32" s="113"/>
      <c r="G32" s="113"/>
      <c r="H32" s="113"/>
      <c r="I32" s="113"/>
      <c r="J32" s="113"/>
      <c r="L32" s="38"/>
    </row>
    <row r="33" spans="1:12" s="18" customFormat="1" ht="37.5" customHeight="1">
      <c r="A33" s="47"/>
      <c r="G33" s="23"/>
      <c r="L33" s="38"/>
    </row>
    <row r="34" spans="1:12" s="18" customFormat="1" ht="15" customHeight="1">
      <c r="A34" s="133" t="s">
        <v>8</v>
      </c>
      <c r="B34" s="133"/>
      <c r="C34" s="133"/>
      <c r="D34" s="133"/>
      <c r="E34" s="133"/>
      <c r="F34" s="133"/>
      <c r="G34" s="133"/>
      <c r="H34" s="133"/>
      <c r="I34" s="133"/>
      <c r="J34" s="133"/>
      <c r="L34" s="33"/>
    </row>
    <row r="35" spans="1:12" s="38" customFormat="1" ht="12" customHeight="1">
      <c r="A35" s="47"/>
      <c r="B35" s="18"/>
      <c r="C35" s="18"/>
      <c r="D35" s="18"/>
      <c r="E35" s="18"/>
      <c r="F35" s="18"/>
      <c r="G35" s="23"/>
      <c r="H35" s="18"/>
      <c r="I35" s="18"/>
      <c r="J35" s="18"/>
      <c r="L35" s="18"/>
    </row>
    <row r="36" spans="1:12" s="38" customFormat="1" ht="15" customHeight="1">
      <c r="A36" s="131" t="s">
        <v>9</v>
      </c>
      <c r="B36" s="131"/>
      <c r="C36" s="131"/>
      <c r="D36" s="131"/>
      <c r="E36" s="50"/>
      <c r="F36" s="50"/>
      <c r="G36" s="18"/>
      <c r="H36" s="132" t="s">
        <v>23</v>
      </c>
      <c r="I36" s="132"/>
      <c r="J36" s="132"/>
      <c r="L36" s="18"/>
    </row>
    <row r="37" spans="1:12" s="33" customFormat="1" ht="12.75" customHeight="1">
      <c r="A37" s="131"/>
      <c r="B37" s="131"/>
      <c r="C37" s="131"/>
      <c r="D37" s="131"/>
      <c r="E37" s="50"/>
      <c r="F37" s="50"/>
      <c r="G37" s="18"/>
      <c r="H37" s="132"/>
      <c r="I37" s="132"/>
      <c r="J37" s="132"/>
      <c r="L37" s="18"/>
    </row>
    <row r="38" spans="1:10" s="18" customFormat="1" ht="48.75" customHeight="1">
      <c r="A38" s="129"/>
      <c r="B38" s="129"/>
      <c r="C38" s="129"/>
      <c r="D38" s="129"/>
      <c r="E38" s="17"/>
      <c r="F38" s="17"/>
      <c r="H38" s="130"/>
      <c r="I38" s="130"/>
      <c r="J38" s="130"/>
    </row>
    <row r="39" spans="1:12" s="18" customFormat="1" ht="27" customHeight="1">
      <c r="A39" s="47"/>
      <c r="L39" s="42"/>
    </row>
    <row r="40" spans="1:12" s="18" customFormat="1" ht="27" customHeight="1">
      <c r="A40" s="47"/>
      <c r="L40" s="42"/>
    </row>
    <row r="41" spans="1:11" s="18" customFormat="1" ht="15" customHeight="1">
      <c r="A41" s="47"/>
      <c r="K41" s="23"/>
    </row>
    <row r="42" spans="1:10" s="42" customFormat="1" ht="10.5" customHeight="1">
      <c r="A42" s="47"/>
      <c r="B42" s="18"/>
      <c r="C42" s="18"/>
      <c r="D42" s="18"/>
      <c r="E42" s="18"/>
      <c r="F42" s="18"/>
      <c r="G42" s="18"/>
      <c r="H42" s="18"/>
      <c r="I42" s="18"/>
      <c r="J42" s="18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2" s="18" customFormat="1" ht="15" customHeight="1">
      <c r="A44" s="47"/>
      <c r="L44" s="48"/>
    </row>
    <row r="45" spans="1:12" s="42" customFormat="1" ht="12.75" customHeight="1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49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15" customHeight="1">
      <c r="A48" s="47"/>
      <c r="L48" s="30"/>
    </row>
    <row r="49" spans="1:12" s="38" customFormat="1" ht="12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18" customFormat="1" ht="6.75" customHeight="1">
      <c r="A50" s="47"/>
      <c r="L50" s="30"/>
    </row>
    <row r="51" spans="1:12" s="18" customFormat="1" ht="9">
      <c r="A51" s="47"/>
      <c r="L51" s="30"/>
    </row>
    <row r="52" spans="1:12" s="18" customFormat="1" ht="12.75" customHeight="1">
      <c r="A52" s="47"/>
      <c r="L52" s="30"/>
    </row>
    <row r="53" spans="1:12" s="18" customFormat="1" ht="33.75" customHeight="1">
      <c r="A53" s="47"/>
      <c r="L53" s="30"/>
    </row>
    <row r="54" spans="1:12" s="18" customFormat="1" ht="9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="18" customFormat="1" ht="9"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pans="1:12" s="18" customFormat="1" ht="12.75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</sheetData>
  <sheetProtection password="CF73" sheet="1"/>
  <mergeCells count="44">
    <mergeCell ref="H18:J18"/>
    <mergeCell ref="H19:I19"/>
    <mergeCell ref="H7:I7"/>
    <mergeCell ref="B12:D12"/>
    <mergeCell ref="H12:J12"/>
    <mergeCell ref="A16:F16"/>
    <mergeCell ref="H16:J16"/>
    <mergeCell ref="H27:I27"/>
    <mergeCell ref="H22:J22"/>
    <mergeCell ref="A21:J21"/>
    <mergeCell ref="A22:D22"/>
    <mergeCell ref="B23:D23"/>
    <mergeCell ref="B17:F17"/>
    <mergeCell ref="H17:J17"/>
    <mergeCell ref="B18:F18"/>
    <mergeCell ref="A38:D38"/>
    <mergeCell ref="H38:J38"/>
    <mergeCell ref="A36:D37"/>
    <mergeCell ref="H36:J37"/>
    <mergeCell ref="A34:J34"/>
    <mergeCell ref="A15:J15"/>
    <mergeCell ref="B26:D26"/>
    <mergeCell ref="H26:J26"/>
    <mergeCell ref="B24:D24"/>
    <mergeCell ref="H24:J24"/>
    <mergeCell ref="A32:J32"/>
    <mergeCell ref="A10:D10"/>
    <mergeCell ref="H10:J10"/>
    <mergeCell ref="H6:J6"/>
    <mergeCell ref="B25:D25"/>
    <mergeCell ref="H25:J25"/>
    <mergeCell ref="H23:J23"/>
    <mergeCell ref="H13:I13"/>
    <mergeCell ref="B11:D11"/>
    <mergeCell ref="H11:J11"/>
    <mergeCell ref="A3:J3"/>
    <mergeCell ref="A9:J9"/>
    <mergeCell ref="H1:J1"/>
    <mergeCell ref="A1:B1"/>
    <mergeCell ref="H4:J4"/>
    <mergeCell ref="H5:J5"/>
    <mergeCell ref="A4:F4"/>
    <mergeCell ref="B5:F5"/>
    <mergeCell ref="B6:F6"/>
  </mergeCells>
  <dataValidations count="2">
    <dataValidation type="decimal" operator="lessThanOrEqual" allowBlank="1" showInputMessage="1" showErrorMessage="1" sqref="E25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G5:G6 E11:E12 G17:G18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1"/>
  <rowBreaks count="1" manualBreakCount="1">
    <brk id="38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2016-02-04T12:23:44Z</cp:lastPrinted>
  <dcterms:created xsi:type="dcterms:W3CDTF">2006-01-30T14:36:36Z</dcterms:created>
  <dcterms:modified xsi:type="dcterms:W3CDTF">2016-02-12T09:10:08Z</dcterms:modified>
  <cp:category/>
  <cp:version/>
  <cp:contentType/>
  <cp:contentStatus/>
</cp:coreProperties>
</file>